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umno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M17" i="1" l="1"/>
  <c r="M18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<sst xmlns="http://schemas.openxmlformats.org/spreadsheetml/2006/main" count="857" uniqueCount="623">
  <si>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</si>
  <si>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</si>
  <si>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</si>
  <si>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</si>
  <si>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</si>
  <si>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</si>
  <si>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</si>
  <si>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</si>
  <si>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</si>
  <si>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</si>
  <si>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</si>
  <si>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</si>
  <si>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</si>
  <si>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</si>
  <si>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</si>
  <si>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</si>
  <si>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</si>
  <si>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</si>
  <si>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</si>
  <si>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</si>
  <si>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</si>
  <si>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</si>
  <si>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</si>
  <si>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</si>
  <si>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</si>
  <si>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</si>
  <si>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</si>
  <si>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</si>
  <si>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</si>
  <si>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</si>
  <si>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</si>
  <si>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</si>
  <si>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</si>
  <si>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</si>
  <si>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</si>
  <si>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</si>
  <si>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</si>
  <si>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</si>
  <si>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</si>
  <si>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</si>
  <si>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</si>
  <si>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</si>
  <si>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</si>
  <si>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</si>
  <si>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</si>
  <si>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</si>
  <si>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</si>
  <si>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</si>
  <si>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</si>
  <si>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</si>
  <si>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</si>
  <si>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</si>
  <si>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</si>
  <si>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</si>
  <si>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</si>
  <si>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</si>
  <si>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</si>
  <si>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</si>
  <si>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</si>
  <si>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</si>
  <si>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</si>
  <si>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</si>
  <si>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</si>
  <si>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</si>
  <si>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</si>
  <si>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</si>
  <si>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</si>
  <si>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</si>
  <si>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</si>
  <si>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</si>
  <si>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</si>
  <si>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</si>
  <si>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</si>
  <si>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</si>
  <si>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</si>
  <si>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</si>
  <si>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</si>
  <si>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</si>
  <si>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</si>
  <si>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</si>
  <si>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</si>
  <si>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</si>
  <si>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</si>
  <si>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</si>
  <si>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</si>
  <si>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</si>
  <si>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</si>
  <si>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</si>
  <si>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</si>
  <si>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</si>
  <si>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</si>
  <si>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</si>
  <si>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</si>
  <si>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</si>
  <si>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</si>
  <si>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</si>
  <si>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</si>
  <si>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</si>
  <si>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</si>
  <si>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</si>
  <si>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</si>
  <si>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</si>
  <si>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</si>
  <si>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</si>
  <si>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</si>
  <si>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</si>
  <si>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</si>
  <si>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</si>
  <si>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</si>
  <si>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</si>
  <si>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</si>
  <si>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</si>
  <si>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</si>
  <si>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</si>
  <si>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</si>
  <si>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</si>
  <si>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</si>
  <si>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</si>
  <si>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</si>
  <si>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</si>
  <si>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</si>
  <si>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</si>
  <si>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</si>
  <si>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</si>
  <si>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</si>
  <si>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</si>
  <si>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</si>
  <si>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</si>
  <si>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</si>
  <si>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</si>
  <si>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</si>
  <si>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</si>
  <si>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</si>
  <si>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</si>
  <si>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</si>
  <si>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</si>
  <si>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</si>
  <si>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</si>
  <si>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</si>
  <si>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</si>
  <si>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</si>
  <si>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</si>
  <si>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</si>
  <si>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</si>
  <si>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</si>
  <si>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</si>
  <si>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</si>
  <si>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</si>
  <si>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</si>
  <si>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</si>
  <si>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</si>
  <si>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</si>
  <si>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</si>
  <si>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</si>
  <si>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</si>
  <si>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</si>
  <si>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</si>
  <si>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</si>
  <si>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</si>
  <si>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</si>
  <si>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</si>
  <si>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</si>
  <si>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</si>
  <si>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</si>
  <si>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</si>
  <si>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</si>
  <si>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</si>
  <si>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</si>
  <si>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</si>
  <si>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</si>
  <si>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</si>
  <si>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</si>
  <si>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</si>
  <si>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</si>
  <si>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</si>
  <si>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</si>
  <si>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</si>
  <si>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</si>
  <si>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</si>
  <si>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</si>
  <si>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</si>
  <si>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</si>
  <si>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</si>
  <si>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</si>
  <si>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</si>
  <si>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</si>
  <si>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</si>
  <si>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</si>
  <si>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</si>
  <si>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</si>
  <si>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</si>
  <si>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</si>
  <si>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</si>
  <si>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</si>
  <si>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</si>
  <si>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</si>
  <si>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</si>
  <si>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</si>
  <si>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</si>
  <si>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</si>
  <si>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</si>
  <si>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</si>
  <si>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</si>
  <si>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</si>
  <si>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</si>
  <si>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</si>
  <si>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</si>
  <si>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</si>
  <si>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</si>
  <si>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</si>
  <si>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</si>
  <si>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</si>
  <si>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</si>
  <si>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</si>
  <si>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</si>
  <si>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</si>
  <si>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</si>
  <si>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</si>
  <si>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</si>
  <si>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</si>
  <si>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</si>
  <si>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</si>
  <si>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</si>
  <si>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</si>
  <si>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</si>
  <si>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</si>
  <si>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</si>
  <si>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</si>
  <si>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</si>
  <si>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</si>
  <si>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</si>
  <si>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</si>
  <si>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</si>
  <si>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</si>
  <si>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</si>
  <si>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</si>
  <si>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</si>
  <si>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</si>
  <si>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</si>
  <si>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</si>
  <si>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</si>
  <si>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</si>
  <si>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</si>
  <si>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</si>
  <si>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</si>
  <si>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</si>
  <si>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</si>
  <si>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</si>
  <si>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</si>
  <si>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</si>
  <si>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</si>
  <si>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</si>
  <si>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</si>
  <si>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</si>
  <si>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</si>
  <si>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</si>
  <si>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</si>
  <si>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</si>
  <si>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</si>
  <si>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</si>
  <si>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</si>
  <si>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</si>
  <si>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</si>
  <si>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</si>
  <si>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</si>
  <si>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</si>
  <si>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</si>
  <si>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</si>
  <si>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</si>
  <si>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</si>
  <si>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</si>
  <si>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</si>
  <si>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</si>
  <si>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</si>
  <si>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</si>
  <si>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</si>
  <si>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</si>
  <si>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</si>
  <si>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</si>
  <si>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</si>
  <si>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</si>
  <si>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</si>
  <si>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</si>
  <si>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</si>
  <si>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</si>
  <si>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</si>
  <si>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</si>
  <si>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</si>
  <si>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</si>
  <si>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</si>
  <si>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</si>
  <si>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</si>
  <si>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</si>
  <si>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</si>
  <si>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</si>
  <si>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</si>
  <si>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</si>
  <si>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</si>
  <si>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</si>
  <si>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</si>
  <si>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</si>
  <si>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</si>
  <si>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</si>
  <si>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</si>
  <si>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</si>
  <si>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</si>
  <si>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</si>
  <si>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</si>
  <si>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</si>
  <si>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</si>
  <si>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</si>
  <si>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</si>
  <si>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</si>
  <si>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</si>
  <si>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</si>
  <si>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</si>
  <si>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</si>
  <si>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</si>
  <si>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</si>
  <si>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</si>
  <si>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</si>
  <si>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</si>
  <si>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</si>
  <si>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</si>
  <si>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</si>
  <si>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</si>
  <si>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</si>
  <si>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</si>
  <si>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</si>
  <si>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</si>
  <si>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</si>
  <si>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</si>
  <si>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</si>
  <si>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</si>
  <si>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</si>
  <si>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</si>
  <si>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</si>
  <si>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</si>
  <si>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</si>
  <si>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</si>
  <si>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</si>
  <si>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</si>
  <si>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</si>
  <si>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</si>
  <si>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</si>
  <si>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</si>
  <si>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</si>
  <si>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</si>
  <si>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</si>
  <si>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</si>
  <si>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</si>
  <si>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</si>
  <si>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</si>
  <si>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</si>
  <si>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</si>
  <si>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</si>
  <si>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</si>
  <si>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</si>
  <si>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</si>
  <si>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</si>
  <si>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</si>
  <si>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</si>
  <si>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</si>
  <si>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</si>
  <si>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</si>
  <si>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</si>
  <si>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</si>
  <si>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</si>
  <si>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</si>
  <si>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</si>
  <si>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</si>
  <si>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</si>
  <si>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</si>
  <si>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</si>
  <si>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</si>
  <si>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</si>
  <si>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</si>
  <si>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</si>
  <si>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</si>
  <si>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</si>
  <si>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</si>
  <si>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</si>
  <si>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</si>
  <si>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</si>
  <si>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</si>
  <si>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</si>
  <si>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</si>
  <si>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</si>
  <si>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</si>
  <si>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</si>
  <si>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</si>
  <si>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</si>
  <si>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</si>
  <si>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</si>
  <si>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</si>
  <si>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</si>
  <si>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</si>
  <si>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</si>
  <si>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</si>
  <si>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</si>
  <si>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</si>
  <si>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</si>
  <si>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</si>
  <si>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</si>
  <si>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</si>
  <si>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</si>
  <si>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</si>
  <si>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</si>
  <si>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</si>
  <si>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</si>
  <si>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</si>
  <si>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</si>
  <si>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</si>
  <si>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</si>
  <si>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</si>
  <si>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</si>
  <si>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</si>
  <si>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</si>
  <si>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</si>
  <si>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</si>
  <si>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</si>
  <si>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</si>
  <si>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</si>
  <si>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</si>
  <si>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</si>
  <si>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</si>
  <si>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</si>
  <si>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</si>
  <si>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</si>
  <si>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</si>
  <si>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</si>
  <si>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</si>
  <si>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</si>
  <si>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</si>
  <si>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</si>
  <si>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</si>
  <si>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</si>
  <si>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</si>
  <si>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</si>
  <si>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</si>
  <si>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</si>
  <si>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</si>
  <si>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</si>
  <si>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</si>
  <si>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</si>
  <si>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</si>
  <si>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</si>
  <si>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</si>
  <si>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</si>
  <si>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</si>
  <si>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</si>
  <si>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</si>
  <si>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</si>
  <si>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</si>
  <si>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</si>
  <si>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</si>
  <si>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</si>
  <si>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</si>
  <si>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</si>
  <si>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</si>
  <si>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</si>
  <si>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</si>
  <si>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</si>
  <si>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</si>
  <si>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</si>
  <si>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</si>
  <si>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</si>
  <si>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</si>
  <si>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</si>
  <si>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</si>
  <si>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</si>
  <si>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</si>
  <si>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</si>
  <si>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</si>
  <si>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</si>
  <si>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</si>
  <si>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</si>
  <si>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</si>
  <si>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</si>
  <si>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</si>
  <si>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</si>
  <si>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</si>
  <si>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</si>
  <si>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</si>
  <si>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</si>
  <si>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</si>
  <si>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</si>
  <si>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</si>
  <si>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</si>
  <si>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</si>
  <si>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</si>
  <si>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</si>
  <si>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</si>
  <si>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</si>
  <si>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</si>
  <si>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</si>
  <si>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</si>
  <si>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</si>
  <si>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</si>
  <si>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</si>
  <si>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</si>
  <si>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</si>
  <si>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</si>
  <si>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</si>
  <si>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</si>
  <si>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</si>
  <si>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</si>
  <si>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</si>
  <si>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</si>
  <si>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</si>
  <si>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</si>
  <si>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</si>
  <si>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</si>
  <si>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</si>
  <si>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</si>
  <si>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</si>
  <si>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</si>
  <si>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</si>
  <si>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</si>
  <si>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</si>
  <si>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</si>
  <si>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</si>
  <si>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</si>
  <si>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</si>
  <si>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</si>
  <si>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</si>
  <si>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</si>
  <si>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</si>
  <si>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</si>
  <si>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</si>
  <si>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</si>
  <si>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</si>
  <si>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</si>
  <si>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</si>
  <si>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</si>
  <si>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</si>
  <si>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</si>
  <si>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</si>
  <si>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</si>
  <si>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</si>
  <si>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</si>
  <si>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</si>
  <si>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</si>
  <si>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</si>
  <si>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</si>
  <si>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</si>
  <si>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</si>
  <si>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</si>
  <si>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</si>
  <si>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</si>
  <si>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</si>
  <si>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</si>
  <si>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</si>
  <si>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</si>
  <si>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</si>
  <si>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</si>
  <si>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</si>
  <si>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</si>
  <si>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</si>
  <si>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</si>
  <si>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</si>
  <si>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</si>
  <si>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</si>
  <si>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</si>
  <si>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</si>
  <si>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</si>
  <si>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</si>
  <si>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</si>
  <si>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</si>
  <si>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</si>
  <si>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</si>
  <si>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</si>
  <si>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</si>
  <si>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</si>
  <si>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</si>
  <si>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</si>
  <si>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</si>
  <si>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</si>
  <si>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</si>
  <si>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</si>
  <si>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</si>
  <si>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</si>
  <si>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</si>
  <si>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</si>
  <si>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</si>
  <si>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</si>
  <si>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</si>
  <si>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</si>
  <si>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</si>
  <si>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</si>
  <si>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</si>
  <si>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</si>
  <si>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</si>
  <si>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</si>
  <si>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</si>
  <si>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</si>
  <si>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</si>
  <si>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</si>
  <si>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</si>
  <si>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</si>
  <si>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</si>
  <si>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</si>
  <si>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</si>
  <si>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</si>
  <si>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</si>
  <si>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</si>
  <si>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</si>
  <si>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</si>
  <si>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</si>
  <si>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</si>
  <si>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GABRIEL CUCOCH</t>
  </si>
  <si>
    <t>76510.754-7</t>
  </si>
  <si>
    <t>San Pedro de Atacama</t>
  </si>
  <si>
    <t>V. bola de 3 vias 1/2" hilo NPT HI bronce cromado</t>
  </si>
  <si>
    <t>Conectores hembra de compresión 1/2 " NPT</t>
  </si>
  <si>
    <t>Tubo cobre recocido sin costura 1/2"</t>
  </si>
  <si>
    <t>V. bola de 3 vias 1/2" NPT HI bronce cromado</t>
  </si>
  <si>
    <t xml:space="preserve">V. retención c/resorte 1/2" cuerpo bronce NPT HI </t>
  </si>
  <si>
    <t>U. americana 1/2" NPT int. bronce</t>
  </si>
  <si>
    <t>Tee SO-SO-SO 1/2" bronce soldar</t>
  </si>
  <si>
    <t>Terminales HE - SO 1/2" bronce soldar</t>
  </si>
  <si>
    <t>A CONVENIR</t>
  </si>
  <si>
    <t>CKUNZA-TEC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</si>
</sst>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topLeftCell="A7" zoomScaleNormal="100" workbookViewId="0">
      <selection activeCell="H15" sqref="H15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10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3312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 t="s">
        <v>611</v>
      </c>
      <c r="E4" s="68" t="s">
        <v>12</v>
      </c>
      <c r="F4" s="69"/>
      <c r="G4" s="69"/>
      <c r="H4" s="70"/>
      <c r="I4" s="68" t="s">
        <v>9</v>
      </c>
      <c r="J4" s="71">
        <v>81802666</v>
      </c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622</v>
      </c>
      <c r="E6" s="73" t="s">
        <v>7</v>
      </c>
      <c r="F6" s="118" t="s">
        <v>612</v>
      </c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 t="s">
        <v>612</v>
      </c>
      <c r="G7" s="118"/>
      <c r="H7" s="118"/>
      <c r="I7" s="73" t="s">
        <v>26</v>
      </c>
      <c r="J7" s="78"/>
    </row>
    <row r="8" spans="2:18" ht="15.75" thickBot="1" x14ac:dyDescent="0.3">
      <c r="B8" s="116" t="s">
        <v>28</v>
      </c>
      <c r="C8" s="117"/>
      <c r="D8" s="75" t="s">
        <v>621</v>
      </c>
      <c r="E8" s="73" t="s">
        <v>11</v>
      </c>
      <c r="F8" s="118" t="s">
        <v>610</v>
      </c>
      <c r="G8" s="118"/>
      <c r="H8" s="118"/>
      <c r="I8" s="73" t="s">
        <v>14</v>
      </c>
      <c r="J8" s="79">
        <f ca="1">TODAY()</f>
        <v>42333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 t="s">
        <v>614</v>
      </c>
      <c r="D11" s="114"/>
      <c r="E11" s="115"/>
      <c r="F11" s="84">
        <v>300</v>
      </c>
      <c r="G11" s="84"/>
      <c r="H11" s="90">
        <f>VLOOKUP(B11,COTIZADO,8,FALSE)</f>
        <v>0</v>
      </c>
      <c r="I11" s="91">
        <v>0</v>
      </c>
      <c r="J11" s="92">
        <f t="shared" ref="J11:J18" si="0">F11*H11*(1-I11/100)</f>
        <v>0</v>
      </c>
      <c r="K11" s="28">
        <v>1</v>
      </c>
      <c r="L11" s="29"/>
      <c r="M11" s="29"/>
      <c r="N11" s="29"/>
      <c r="O11" s="29"/>
      <c r="P11" s="30">
        <v>1.5</v>
      </c>
      <c r="Q11" s="31"/>
      <c r="R11" s="35">
        <f>Q11*P11</f>
        <v>0</v>
      </c>
    </row>
    <row r="12" spans="2:18" x14ac:dyDescent="0.25">
      <c r="B12" s="93">
        <v>2</v>
      </c>
      <c r="C12" s="94" t="s">
        <v>615</v>
      </c>
      <c r="D12" s="95"/>
      <c r="E12" s="96"/>
      <c r="F12" s="97">
        <v>400</v>
      </c>
      <c r="G12" s="97"/>
      <c r="H12" s="98">
        <f t="shared" ref="H12:H18" si="1">VLOOKUP(B12,COTIZADO,8,FALSE)</f>
        <v>0</v>
      </c>
      <c r="I12" s="99">
        <v>0</v>
      </c>
      <c r="J12" s="100">
        <f t="shared" si="0"/>
        <v>0</v>
      </c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2">Q12*P12</f>
        <v>0</v>
      </c>
    </row>
    <row r="13" spans="2:18" x14ac:dyDescent="0.25">
      <c r="B13" s="93">
        <v>3</v>
      </c>
      <c r="C13" s="94" t="s">
        <v>613</v>
      </c>
      <c r="D13" s="108"/>
      <c r="E13" s="96"/>
      <c r="F13" s="97">
        <v>30</v>
      </c>
      <c r="G13" s="97"/>
      <c r="H13" s="98">
        <f t="shared" si="1"/>
        <v>0</v>
      </c>
      <c r="I13" s="99">
        <v>0</v>
      </c>
      <c r="J13" s="100">
        <f t="shared" si="0"/>
        <v>0</v>
      </c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2"/>
        <v>0</v>
      </c>
    </row>
    <row r="14" spans="2:18" x14ac:dyDescent="0.25">
      <c r="B14" s="93">
        <v>4</v>
      </c>
      <c r="C14" s="94" t="s">
        <v>616</v>
      </c>
      <c r="D14" s="95"/>
      <c r="E14" s="96"/>
      <c r="F14" s="97">
        <v>100</v>
      </c>
      <c r="G14" s="97"/>
      <c r="H14" s="98">
        <f t="shared" si="1"/>
        <v>0</v>
      </c>
      <c r="I14" s="99">
        <v>0</v>
      </c>
      <c r="J14" s="100">
        <f t="shared" si="0"/>
        <v>0</v>
      </c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2"/>
        <v>0</v>
      </c>
    </row>
    <row r="15" spans="2:18" x14ac:dyDescent="0.25">
      <c r="B15" s="93">
        <v>5</v>
      </c>
      <c r="C15" s="94" t="s">
        <v>617</v>
      </c>
      <c r="D15" s="95"/>
      <c r="E15" s="96"/>
      <c r="F15" s="97">
        <v>30</v>
      </c>
      <c r="G15" s="97"/>
      <c r="H15" s="98">
        <f t="shared" si="1"/>
        <v>0</v>
      </c>
      <c r="I15" s="99">
        <v>0</v>
      </c>
      <c r="J15" s="100">
        <f t="shared" si="0"/>
        <v>0</v>
      </c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2"/>
        <v>0</v>
      </c>
    </row>
    <row r="16" spans="2:18" x14ac:dyDescent="0.25">
      <c r="B16" s="93">
        <v>6</v>
      </c>
      <c r="C16" s="94" t="s">
        <v>618</v>
      </c>
      <c r="D16" s="108"/>
      <c r="E16" s="108"/>
      <c r="F16" s="97">
        <v>30</v>
      </c>
      <c r="G16" s="97"/>
      <c r="H16" s="98">
        <f t="shared" si="1"/>
        <v>0</v>
      </c>
      <c r="I16" s="99">
        <v>0</v>
      </c>
      <c r="J16" s="100">
        <f t="shared" si="0"/>
        <v>0</v>
      </c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2"/>
        <v>0</v>
      </c>
    </row>
    <row r="17" spans="2:18" x14ac:dyDescent="0.25">
      <c r="B17" s="93">
        <v>7</v>
      </c>
      <c r="C17" s="108" t="s">
        <v>620</v>
      </c>
      <c r="D17" s="95"/>
      <c r="E17" s="96"/>
      <c r="F17" s="97">
        <v>100</v>
      </c>
      <c r="G17" s="97"/>
      <c r="H17" s="98">
        <f t="shared" si="1"/>
        <v>0</v>
      </c>
      <c r="I17" s="99">
        <v>0</v>
      </c>
      <c r="J17" s="100">
        <f t="shared" si="0"/>
        <v>0</v>
      </c>
      <c r="K17" s="28">
        <v>7</v>
      </c>
      <c r="L17" s="29">
        <v>528</v>
      </c>
      <c r="M17" s="29">
        <f>+L17*(1-0.5)</f>
        <v>264</v>
      </c>
      <c r="N17" s="29"/>
      <c r="O17" s="29"/>
      <c r="P17" s="30">
        <v>1.5</v>
      </c>
      <c r="Q17" s="31"/>
      <c r="R17" s="35">
        <f t="shared" si="2"/>
        <v>0</v>
      </c>
    </row>
    <row r="18" spans="2:18" x14ac:dyDescent="0.25">
      <c r="B18" s="93">
        <v>8</v>
      </c>
      <c r="C18" s="94" t="s">
        <v>619</v>
      </c>
      <c r="D18" s="95"/>
      <c r="E18" s="96"/>
      <c r="F18" s="97">
        <v>100</v>
      </c>
      <c r="G18" s="97"/>
      <c r="H18" s="98">
        <f t="shared" si="1"/>
        <v>0</v>
      </c>
      <c r="I18" s="99">
        <v>0</v>
      </c>
      <c r="J18" s="100">
        <f t="shared" si="0"/>
        <v>0</v>
      </c>
      <c r="K18" s="28">
        <v>8</v>
      </c>
      <c r="L18" s="29">
        <v>642</v>
      </c>
      <c r="M18" s="29">
        <f>+L18*(1-0.5)</f>
        <v>321</v>
      </c>
      <c r="N18" s="29"/>
      <c r="O18" s="29"/>
      <c r="P18" s="30">
        <v>1.5</v>
      </c>
      <c r="Q18" s="31"/>
      <c r="R18" s="35">
        <f t="shared" si="2"/>
        <v>0</v>
      </c>
    </row>
    <row r="19" spans="2:18" x14ac:dyDescent="0.25">
      <c r="B19" s="93"/>
      <c r="C19" s="94"/>
      <c r="D19" s="95"/>
      <c r="E19" s="96"/>
      <c r="F19" s="97"/>
      <c r="G19" s="97"/>
      <c r="H19" s="98"/>
      <c r="I19" s="99"/>
      <c r="J19" s="100"/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2"/>
        <v>0</v>
      </c>
    </row>
    <row r="20" spans="2:18" x14ac:dyDescent="0.25">
      <c r="B20" s="93"/>
      <c r="C20" s="94"/>
      <c r="D20" s="95"/>
      <c r="E20" s="96"/>
      <c r="F20" s="97"/>
      <c r="G20" s="97"/>
      <c r="H20" s="98"/>
      <c r="I20" s="99"/>
      <c r="J20" s="100"/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93"/>
      <c r="C21" s="94"/>
      <c r="D21" s="95"/>
      <c r="E21" s="96"/>
      <c r="F21" s="97"/>
      <c r="G21" s="97"/>
      <c r="H21" s="98"/>
      <c r="I21" s="99"/>
      <c r="J21" s="100"/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2"/>
        <v>0</v>
      </c>
    </row>
    <row r="22" spans="2:18" x14ac:dyDescent="0.25">
      <c r="B22" s="93"/>
      <c r="C22" s="94"/>
      <c r="D22" s="95"/>
      <c r="E22" s="96"/>
      <c r="F22" s="97"/>
      <c r="G22" s="97"/>
      <c r="H22" s="98"/>
      <c r="I22" s="99"/>
      <c r="J22" s="100"/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18" x14ac:dyDescent="0.25">
      <c r="B23" s="93"/>
      <c r="C23" s="94"/>
      <c r="D23" s="95"/>
      <c r="E23" s="96"/>
      <c r="F23" s="97"/>
      <c r="G23" s="97"/>
      <c r="H23" s="98"/>
      <c r="I23" s="99"/>
      <c r="J23" s="100"/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93"/>
      <c r="C24" s="94"/>
      <c r="D24" s="95"/>
      <c r="E24" s="96"/>
      <c r="F24" s="97"/>
      <c r="G24" s="97"/>
      <c r="H24" s="98"/>
      <c r="I24" s="99"/>
      <c r="J24" s="100"/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93"/>
      <c r="C25" s="94"/>
      <c r="D25" s="95"/>
      <c r="E25" s="96"/>
      <c r="F25" s="97"/>
      <c r="G25" s="97"/>
      <c r="H25" s="98"/>
      <c r="I25" s="99"/>
      <c r="J25" s="100"/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93"/>
      <c r="C26" s="94"/>
      <c r="D26" s="95"/>
      <c r="E26" s="96"/>
      <c r="F26" s="97"/>
      <c r="G26" s="97"/>
      <c r="H26" s="98"/>
      <c r="I26" s="99"/>
      <c r="J26" s="100"/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18" x14ac:dyDescent="0.25">
      <c r="B29" s="42" t="s">
        <v>17</v>
      </c>
      <c r="C29" s="43"/>
      <c r="D29" s="37"/>
      <c r="E29" s="37"/>
      <c r="F29" s="44"/>
      <c r="G29" s="45" t="s">
        <v>3</v>
      </c>
      <c r="H29" s="46"/>
      <c r="I29" s="47"/>
      <c r="J29" s="48">
        <f>SUM(J11:J28)</f>
        <v>0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0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0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Alumno</cp:lastModifiedBy>
  <cp:lastPrinted>2013-08-21T20:52:07Z</cp:lastPrinted>
  <dcterms:created xsi:type="dcterms:W3CDTF">2013-07-12T05:01:37Z</dcterms:created>
  <dcterms:modified xsi:type="dcterms:W3CDTF">2015-11-25T18:58:09Z</dcterms:modified>
</cp:coreProperties>
</file>