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<sst xmlns="http://schemas.openxmlformats.org/spreadsheetml/2006/main" count="859" uniqueCount="623">
  <si>
    <t>cantidad</t>
  </si>
  <si>
    <t>item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</si>
  <si>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</si>
  <si>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</si>
  <si>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</si>
  <si>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</si>
  <si>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</si>
  <si>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</si>
  <si>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</si>
  <si>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</si>
  <si>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</si>
  <si>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</si>
  <si>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</si>
  <si>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</si>
  <si>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</si>
  <si>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</si>
  <si>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</si>
  <si>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</si>
  <si>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</si>
  <si>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</si>
  <si>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</si>
  <si>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</si>
  <si>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</si>
  <si>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</si>
  <si>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</si>
  <si>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</si>
  <si>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</si>
  <si>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</si>
  <si>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</si>
  <si>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</si>
  <si>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</si>
  <si>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</si>
  <si>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</si>
  <si>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</si>
  <si>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</si>
  <si>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</si>
  <si>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</si>
  <si>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</si>
  <si>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</si>
  <si>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</si>
  <si>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</si>
  <si>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</si>
  <si>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</si>
  <si>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</si>
  <si>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</si>
  <si>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</si>
  <si>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</si>
  <si>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</si>
  <si>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</si>
  <si>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</si>
  <si>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</si>
  <si>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</si>
  <si>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</si>
  <si>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</si>
  <si>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</si>
  <si>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</si>
  <si>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</si>
  <si>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</si>
  <si>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</si>
  <si>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</si>
  <si>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</si>
  <si>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</si>
  <si>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</si>
  <si>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</si>
  <si>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</si>
  <si>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</si>
  <si>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</si>
  <si>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</si>
  <si>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</si>
  <si>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</si>
  <si>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</si>
  <si>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</si>
  <si>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</si>
  <si>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</si>
  <si>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</si>
  <si>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</si>
  <si>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</si>
  <si>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</si>
  <si>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</si>
  <si>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</si>
  <si>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</si>
  <si>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</si>
  <si>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</si>
  <si>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</si>
  <si>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</si>
  <si>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</si>
  <si>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</si>
  <si>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</si>
  <si>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</si>
  <si>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</si>
  <si>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</si>
  <si>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</si>
  <si>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</si>
  <si>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</si>
  <si>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</si>
  <si>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</si>
  <si>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</si>
  <si>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</si>
  <si>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</si>
  <si>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</si>
  <si>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</si>
  <si>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</si>
  <si>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</si>
  <si>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</si>
  <si>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</si>
  <si>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</si>
  <si>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</si>
  <si>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</si>
  <si>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</si>
  <si>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</si>
  <si>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</si>
  <si>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</si>
  <si>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</si>
  <si>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</si>
  <si>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</si>
  <si>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</si>
  <si>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</si>
  <si>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</si>
  <si>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</si>
  <si>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</si>
  <si>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</si>
  <si>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</si>
  <si>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</si>
  <si>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</si>
  <si>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</si>
  <si>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</si>
  <si>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</si>
  <si>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</si>
  <si>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</si>
  <si>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</si>
  <si>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</si>
  <si>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</si>
  <si>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</si>
  <si>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</si>
  <si>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</si>
  <si>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</si>
  <si>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</si>
  <si>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</si>
  <si>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</si>
  <si>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</si>
  <si>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</si>
  <si>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</si>
  <si>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</si>
  <si>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</si>
  <si>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</si>
  <si>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</si>
  <si>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</si>
  <si>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</si>
  <si>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</si>
  <si>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</si>
  <si>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</si>
  <si>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</si>
  <si>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</si>
  <si>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</si>
  <si>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</si>
  <si>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</si>
  <si>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</si>
  <si>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</si>
  <si>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</si>
  <si>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</si>
  <si>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</si>
  <si>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</si>
  <si>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</si>
  <si>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</si>
  <si>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</si>
  <si>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</si>
  <si>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</si>
  <si>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</si>
  <si>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</si>
  <si>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</si>
  <si>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</si>
  <si>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</si>
  <si>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</si>
  <si>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</si>
  <si>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</si>
  <si>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</si>
  <si>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</si>
  <si>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</si>
  <si>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</si>
  <si>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</si>
  <si>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</si>
  <si>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</si>
  <si>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</si>
  <si>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</si>
  <si>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</si>
  <si>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</si>
  <si>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</si>
  <si>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</si>
  <si>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</si>
  <si>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</si>
  <si>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</si>
  <si>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</si>
  <si>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</si>
  <si>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</si>
  <si>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</si>
  <si>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</si>
  <si>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</si>
  <si>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</si>
  <si>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</si>
  <si>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</si>
  <si>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</si>
  <si>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</si>
  <si>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</si>
  <si>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</si>
  <si>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</si>
  <si>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</si>
  <si>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</si>
  <si>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</si>
  <si>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</si>
  <si>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</si>
  <si>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</si>
  <si>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</si>
  <si>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</si>
  <si>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</si>
  <si>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</si>
  <si>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</si>
  <si>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</si>
  <si>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</si>
  <si>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</si>
  <si>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</si>
  <si>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</si>
  <si>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</si>
  <si>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</si>
  <si>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</si>
  <si>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</si>
  <si>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</si>
  <si>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</si>
  <si>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</si>
  <si>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</si>
  <si>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</si>
  <si>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</si>
  <si>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</si>
  <si>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</si>
  <si>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</si>
  <si>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</si>
  <si>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</si>
  <si>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</si>
  <si>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</si>
  <si>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</si>
  <si>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</si>
  <si>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</si>
  <si>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</si>
  <si>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</si>
  <si>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</si>
  <si>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</si>
  <si>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</si>
  <si>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</si>
  <si>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</si>
  <si>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</si>
  <si>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</si>
  <si>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</si>
  <si>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</si>
  <si>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</si>
  <si>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</si>
  <si>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</si>
  <si>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</si>
  <si>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</si>
  <si>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</si>
  <si>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</si>
  <si>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</si>
  <si>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</si>
  <si>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</si>
  <si>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</si>
  <si>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</si>
  <si>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</si>
  <si>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</si>
  <si>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</si>
  <si>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</si>
  <si>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</si>
  <si>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</si>
  <si>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</si>
  <si>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</si>
  <si>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</si>
  <si>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</si>
  <si>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</si>
  <si>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</si>
  <si>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</si>
  <si>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</si>
  <si>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</si>
  <si>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</si>
  <si>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</si>
  <si>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</si>
  <si>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</si>
  <si>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</si>
  <si>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</si>
  <si>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</si>
  <si>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</si>
  <si>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</si>
  <si>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</si>
  <si>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</si>
  <si>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</si>
  <si>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</si>
  <si>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</si>
  <si>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</si>
  <si>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</si>
  <si>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</si>
  <si>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</si>
  <si>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</si>
  <si>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</si>
  <si>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</si>
  <si>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</si>
  <si>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</si>
  <si>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</si>
  <si>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</si>
  <si>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</si>
  <si>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</si>
  <si>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</si>
  <si>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</si>
  <si>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</si>
  <si>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</si>
  <si>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</si>
  <si>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</si>
  <si>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</si>
  <si>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</si>
  <si>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</si>
  <si>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</si>
  <si>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</si>
  <si>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</si>
  <si>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</si>
  <si>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</si>
  <si>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</si>
  <si>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</si>
  <si>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</si>
  <si>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</si>
  <si>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</si>
  <si>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</si>
  <si>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</si>
  <si>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</si>
  <si>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</si>
  <si>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</si>
  <si>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</si>
  <si>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</si>
  <si>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</si>
  <si>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</si>
  <si>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</si>
  <si>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</si>
  <si>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</si>
  <si>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</si>
  <si>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</si>
  <si>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</si>
  <si>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</si>
  <si>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</si>
  <si>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</si>
  <si>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</si>
  <si>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</si>
  <si>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</si>
  <si>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</si>
  <si>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</si>
  <si>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</si>
  <si>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</si>
  <si>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</si>
  <si>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</si>
  <si>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</si>
  <si>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</si>
  <si>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</si>
  <si>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</si>
  <si>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</si>
  <si>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</si>
  <si>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</si>
  <si>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</si>
  <si>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</si>
  <si>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</si>
  <si>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</si>
  <si>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</si>
  <si>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</si>
  <si>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</si>
  <si>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</si>
  <si>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</si>
  <si>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</si>
  <si>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</si>
  <si>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</si>
  <si>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</si>
  <si>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</si>
  <si>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</si>
  <si>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</si>
  <si>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</si>
  <si>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</si>
  <si>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</si>
  <si>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</si>
  <si>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</si>
  <si>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</si>
  <si>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</si>
  <si>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</si>
  <si>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</si>
  <si>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</si>
  <si>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</si>
  <si>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</si>
  <si>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</si>
  <si>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</si>
  <si>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</si>
  <si>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</si>
  <si>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</si>
  <si>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</si>
  <si>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</si>
  <si>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</si>
  <si>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</si>
  <si>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</si>
  <si>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</si>
  <si>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</si>
  <si>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</si>
  <si>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</si>
  <si>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</si>
  <si>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</si>
  <si>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</si>
  <si>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</si>
  <si>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</si>
  <si>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</si>
  <si>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</si>
  <si>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</si>
  <si>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</si>
  <si>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</si>
  <si>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</si>
  <si>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</si>
  <si>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</si>
  <si>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</si>
  <si>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</si>
  <si>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</si>
  <si>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</si>
  <si>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</si>
  <si>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</si>
  <si>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</si>
  <si>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</si>
  <si>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</si>
  <si>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</si>
  <si>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</si>
  <si>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</si>
  <si>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</si>
  <si>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</si>
  <si>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</si>
  <si>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</si>
  <si>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</si>
  <si>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</si>
  <si>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</si>
  <si>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</si>
  <si>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</si>
  <si>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</si>
  <si>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</si>
  <si>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</si>
  <si>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</si>
  <si>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</si>
  <si>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</si>
  <si>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</si>
  <si>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</si>
  <si>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</si>
  <si>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</si>
  <si>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</si>
  <si>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</si>
  <si>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</si>
  <si>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</si>
  <si>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</si>
  <si>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</si>
  <si>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</si>
  <si>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</si>
  <si>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</si>
  <si>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</si>
  <si>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</si>
  <si>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</si>
  <si>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</si>
  <si>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</si>
  <si>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</si>
  <si>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</si>
  <si>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</si>
  <si>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</si>
  <si>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</si>
  <si>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</si>
  <si>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</si>
  <si>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</si>
  <si>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</si>
  <si>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</si>
  <si>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</si>
  <si>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</si>
  <si>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</si>
  <si>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</si>
  <si>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</si>
  <si>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</si>
  <si>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</si>
  <si>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</si>
  <si>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</si>
  <si>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</si>
  <si>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</si>
  <si>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</si>
  <si>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</si>
  <si>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</si>
  <si>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</si>
  <si>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</si>
  <si>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</si>
  <si>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</si>
  <si>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</si>
  <si>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</si>
  <si>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</si>
  <si>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</si>
  <si>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</si>
  <si>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</si>
  <si>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</si>
  <si>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</si>
  <si>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</si>
  <si>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</si>
  <si>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</si>
  <si>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</si>
  <si>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</si>
  <si>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</si>
  <si>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</si>
  <si>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</si>
  <si>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</si>
  <si>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</si>
  <si>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</si>
  <si>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</si>
  <si>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</si>
  <si>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</si>
  <si>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</si>
  <si>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</si>
  <si>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</si>
  <si>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</si>
  <si>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</si>
  <si>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</si>
  <si>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</si>
  <si>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</si>
  <si>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</si>
  <si>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</si>
  <si>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</si>
  <si>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</si>
  <si>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</si>
  <si>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</si>
  <si>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</si>
  <si>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</si>
  <si>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</si>
  <si>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</si>
  <si>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</si>
  <si>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</si>
  <si>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</si>
  <si>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</si>
  <si>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</si>
  <si>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</si>
  <si>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</si>
  <si>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</si>
  <si>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</si>
  <si>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</si>
  <si>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</si>
  <si>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</si>
  <si>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</si>
  <si>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</si>
  <si>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</si>
  <si>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</si>
  <si>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</si>
  <si>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</si>
  <si>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</si>
  <si>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</si>
  <si>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</si>
  <si>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</si>
  <si>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</si>
  <si>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</si>
  <si>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</si>
  <si>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</si>
  <si>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</si>
  <si>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</si>
  <si>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</si>
  <si>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</si>
  <si>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</si>
  <si>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</si>
  <si>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</si>
  <si>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</si>
  <si>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</si>
  <si>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</si>
  <si>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</si>
  <si>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</si>
  <si>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</si>
  <si>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</si>
  <si>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</si>
  <si>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</si>
  <si>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</si>
  <si>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</si>
  <si>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</si>
  <si>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</si>
  <si>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</si>
  <si>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</si>
  <si>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</si>
  <si>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</si>
  <si>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</si>
  <si>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</si>
  <si>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</si>
  <si>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</si>
  <si>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</si>
  <si>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</si>
  <si>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</si>
  <si>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</si>
  <si>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</si>
  <si>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</si>
  <si>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</si>
  <si>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</si>
  <si>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</si>
  <si>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</si>
  <si>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</si>
  <si>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</si>
  <si>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</si>
  <si>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</si>
  <si>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</si>
  <si>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</si>
  <si>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</si>
  <si>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</si>
  <si>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</si>
  <si>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</si>
  <si>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</si>
  <si>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</si>
  <si>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</si>
  <si>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</si>
  <si>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</si>
  <si>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</si>
  <si>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</si>
  <si>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</si>
  <si>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A CONVENIR</t>
  </si>
  <si>
    <t>rotaryseal@gmail.com</t>
  </si>
  <si>
    <t>metro</t>
  </si>
  <si>
    <t>TEFLON COARRUGADO C/MALLA INOX. 1/2"</t>
  </si>
  <si>
    <t>TEFLON COARRUGADO C/MALLA INOX. 3/4"</t>
  </si>
  <si>
    <t>TEFLON COARRUGADO C/MALLA INOX. 1"</t>
  </si>
  <si>
    <t>TEFLON COARRUGADO C/MALLA INOX. 1 1/2"</t>
  </si>
  <si>
    <t>DISPONIBILIDAD INMEDIATA PREVIA CONFIRMACIÓN</t>
  </si>
  <si>
    <t>DANUS</t>
  </si>
  <si>
    <t>total US$</t>
  </si>
  <si>
    <t>precio (US$)</t>
  </si>
  <si>
    <t>total (US$)</t>
  </si>
  <si>
    <t>DÓLAR APP $690</t>
  </si>
  <si>
    <t>COTIZACIÓN VALIDA POR 7 DIAS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</si>
</sst>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0.0;\-0.0;;@"/>
    <numFmt numFmtId="168" formatCode="0.00;\-0.00;;@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8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8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29" xfId="0" applyFont="1" applyFill="1" applyBorder="1" applyAlignment="1" applyProtection="1">
      <alignment/>
      <protection locked="0"/>
    </xf>
    <xf numFmtId="0" fontId="48" fillId="33" borderId="30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1" xfId="0" applyFont="1" applyFill="1" applyBorder="1" applyAlignment="1" applyProtection="1">
      <alignment horizontal="right"/>
      <protection locked="0"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29" xfId="0" applyNumberFormat="1" applyFont="1" applyFill="1" applyBorder="1" applyAlignment="1" applyProtection="1">
      <alignment horizontal="left" vertical="center"/>
      <protection locked="0"/>
    </xf>
    <xf numFmtId="0" fontId="11" fillId="33" borderId="32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3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34" xfId="0" applyFont="1" applyFill="1" applyBorder="1" applyAlignment="1" applyProtection="1">
      <alignment horizontal="center"/>
      <protection locked="0"/>
    </xf>
    <xf numFmtId="0" fontId="11" fillId="33" borderId="32" xfId="0" applyNumberFormat="1" applyFont="1" applyFill="1" applyBorder="1" applyAlignment="1" applyProtection="1">
      <alignment horizontal="center"/>
      <protection locked="0"/>
    </xf>
    <xf numFmtId="166" fontId="11" fillId="33" borderId="32" xfId="0" applyNumberFormat="1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29" xfId="0" applyFont="1" applyFill="1" applyBorder="1" applyAlignment="1" applyProtection="1">
      <alignment/>
      <protection locked="0"/>
    </xf>
    <xf numFmtId="166" fontId="11" fillId="33" borderId="36" xfId="0" applyNumberFormat="1" applyFont="1" applyFill="1" applyBorder="1" applyAlignment="1" applyProtection="1">
      <alignment horizontal="center"/>
      <protection/>
    </xf>
    <xf numFmtId="166" fontId="11" fillId="33" borderId="36" xfId="0" applyNumberFormat="1" applyFont="1" applyFill="1" applyBorder="1" applyAlignment="1" applyProtection="1">
      <alignment horizontal="center"/>
      <protection locked="0"/>
    </xf>
    <xf numFmtId="166" fontId="11" fillId="33" borderId="29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166" fontId="35" fillId="33" borderId="0" xfId="45" applyNumberFormat="1" applyFill="1" applyBorder="1" applyAlignment="1" applyProtection="1">
      <alignment/>
      <protection/>
    </xf>
    <xf numFmtId="0" fontId="11" fillId="33" borderId="37" xfId="0" applyFont="1" applyFill="1" applyBorder="1" applyAlignment="1" applyProtection="1">
      <alignment horizontal="center"/>
      <protection locked="0"/>
    </xf>
    <xf numFmtId="0" fontId="11" fillId="33" borderId="38" xfId="0" applyFont="1" applyFill="1" applyBorder="1" applyAlignment="1" applyProtection="1">
      <alignment/>
      <protection locked="0"/>
    </xf>
    <xf numFmtId="0" fontId="11" fillId="33" borderId="39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7" fontId="11" fillId="33" borderId="32" xfId="0" applyNumberFormat="1" applyFont="1" applyFill="1" applyBorder="1" applyAlignment="1" applyProtection="1">
      <alignment horizontal="center"/>
      <protection/>
    </xf>
    <xf numFmtId="167" fontId="11" fillId="33" borderId="35" xfId="0" applyNumberFormat="1" applyFont="1" applyFill="1" applyBorder="1" applyAlignment="1" applyProtection="1">
      <alignment horizontal="center"/>
      <protection/>
    </xf>
    <xf numFmtId="167" fontId="11" fillId="33" borderId="12" xfId="0" applyNumberFormat="1" applyFont="1" applyFill="1" applyBorder="1" applyAlignment="1" applyProtection="1">
      <alignment horizontal="center"/>
      <protection/>
    </xf>
    <xf numFmtId="167" fontId="11" fillId="33" borderId="15" xfId="0" applyNumberFormat="1" applyFont="1" applyFill="1" applyBorder="1" applyAlignment="1" applyProtection="1">
      <alignment horizontal="center"/>
      <protection/>
    </xf>
    <xf numFmtId="169" fontId="48" fillId="33" borderId="34" xfId="0" applyNumberFormat="1" applyFont="1" applyFill="1" applyBorder="1" applyAlignment="1" applyProtection="1">
      <alignment horizontal="center"/>
      <protection/>
    </xf>
    <xf numFmtId="169" fontId="48" fillId="33" borderId="40" xfId="0" applyNumberFormat="1" applyFont="1" applyFill="1" applyBorder="1" applyAlignment="1" applyProtection="1">
      <alignment horizontal="center"/>
      <protection/>
    </xf>
    <xf numFmtId="169" fontId="48" fillId="33" borderId="4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taryseal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D30" sqref="D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003906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4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2">
        <v>3140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4" t="s">
        <v>5</v>
      </c>
      <c r="C4" s="65"/>
      <c r="D4" s="101"/>
      <c r="E4" s="65" t="s">
        <v>11</v>
      </c>
      <c r="F4" s="66"/>
      <c r="G4" s="66"/>
      <c r="H4" s="67"/>
      <c r="I4" s="65" t="s">
        <v>8</v>
      </c>
      <c r="J4" s="68"/>
      <c r="K4" s="20"/>
    </row>
    <row r="5" spans="2:11" ht="15">
      <c r="B5" s="69"/>
      <c r="C5" s="70"/>
      <c r="D5" s="71"/>
      <c r="E5" s="113"/>
      <c r="F5" s="113"/>
      <c r="G5" s="113"/>
      <c r="H5" s="113"/>
      <c r="I5" s="113"/>
      <c r="J5" s="114"/>
      <c r="K5" s="20"/>
    </row>
    <row r="6" spans="2:10" ht="17.25" customHeight="1">
      <c r="B6" s="69" t="s">
        <v>25</v>
      </c>
      <c r="C6" s="70"/>
      <c r="D6" s="72"/>
      <c r="E6" s="70" t="s">
        <v>6</v>
      </c>
      <c r="F6" s="113"/>
      <c r="G6" s="113"/>
      <c r="H6" s="113"/>
      <c r="I6" s="104" t="s">
        <v>610</v>
      </c>
      <c r="J6" s="73"/>
    </row>
    <row r="7" spans="2:10" ht="15">
      <c r="B7" s="69" t="s">
        <v>23</v>
      </c>
      <c r="C7" s="70"/>
      <c r="D7" s="72"/>
      <c r="E7" s="70" t="s">
        <v>7</v>
      </c>
      <c r="F7" s="113" t="s">
        <v>27</v>
      </c>
      <c r="G7" s="113"/>
      <c r="H7" s="113"/>
      <c r="I7" s="70" t="s">
        <v>24</v>
      </c>
      <c r="J7" s="74"/>
    </row>
    <row r="8" spans="2:12" ht="15.75" thickBot="1">
      <c r="B8" s="111" t="s">
        <v>26</v>
      </c>
      <c r="C8" s="112"/>
      <c r="D8" s="72" t="s">
        <v>609</v>
      </c>
      <c r="E8" s="70" t="s">
        <v>10</v>
      </c>
      <c r="F8" s="113" t="s">
        <v>608</v>
      </c>
      <c r="G8" s="113"/>
      <c r="H8" s="113"/>
      <c r="I8" s="70" t="s">
        <v>13</v>
      </c>
      <c r="J8" s="75">
        <f ca="1">TODAY()</f>
        <v>42285</v>
      </c>
      <c r="K8" s="20"/>
      <c r="L8" s="20"/>
    </row>
    <row r="9" spans="2:18" ht="16.5" thickBot="1" thickTop="1">
      <c r="B9" s="76"/>
      <c r="C9" s="77"/>
      <c r="D9" s="103"/>
      <c r="E9" s="77"/>
      <c r="F9" s="78"/>
      <c r="G9" s="78"/>
      <c r="H9" s="78"/>
      <c r="I9" s="77"/>
      <c r="J9" s="79"/>
      <c r="K9" s="20"/>
      <c r="L9" s="20"/>
      <c r="P9" s="21"/>
      <c r="Q9" s="22" t="s">
        <v>19</v>
      </c>
      <c r="R9" s="23" t="s">
        <v>20</v>
      </c>
    </row>
    <row r="10" spans="2:18" ht="15.75" thickBot="1">
      <c r="B10" s="80" t="s">
        <v>1</v>
      </c>
      <c r="C10" s="105" t="s">
        <v>22</v>
      </c>
      <c r="D10" s="106"/>
      <c r="E10" s="107"/>
      <c r="F10" s="81" t="s">
        <v>0</v>
      </c>
      <c r="G10" s="82" t="s">
        <v>21</v>
      </c>
      <c r="H10" s="82" t="s">
        <v>619</v>
      </c>
      <c r="I10" s="83" t="s">
        <v>12</v>
      </c>
      <c r="J10" s="84" t="s">
        <v>620</v>
      </c>
      <c r="K10" s="24" t="s">
        <v>16</v>
      </c>
      <c r="L10" s="25" t="s">
        <v>617</v>
      </c>
      <c r="M10" s="25"/>
      <c r="N10" s="25"/>
      <c r="O10" s="25"/>
      <c r="P10" s="26" t="s">
        <v>14</v>
      </c>
      <c r="Q10" s="25" t="s">
        <v>17</v>
      </c>
      <c r="R10" s="27" t="s">
        <v>18</v>
      </c>
    </row>
    <row r="11" spans="2:18" ht="15">
      <c r="B11" s="85">
        <v>1</v>
      </c>
      <c r="C11" s="108" t="s">
        <v>612</v>
      </c>
      <c r="D11" s="109"/>
      <c r="E11" s="110"/>
      <c r="F11" s="80">
        <v>1</v>
      </c>
      <c r="G11" s="80" t="s">
        <v>611</v>
      </c>
      <c r="H11" s="115">
        <f>+M11</f>
        <v>30.208695652173912</v>
      </c>
      <c r="I11" s="86">
        <v>0</v>
      </c>
      <c r="J11" s="117">
        <f>F11*H11*(1-I11/100)</f>
        <v>30.208695652173912</v>
      </c>
      <c r="K11" s="28">
        <v>1</v>
      </c>
      <c r="L11" s="29">
        <v>13896</v>
      </c>
      <c r="M11" s="29">
        <f>+R11/690</f>
        <v>30.208695652173912</v>
      </c>
      <c r="N11" s="29"/>
      <c r="O11" s="29"/>
      <c r="P11" s="30">
        <v>1.5</v>
      </c>
      <c r="Q11" s="31">
        <f>+L11</f>
        <v>13896</v>
      </c>
      <c r="R11" s="35">
        <f>Q11*P11</f>
        <v>20844</v>
      </c>
    </row>
    <row r="12" spans="2:18" ht="15">
      <c r="B12" s="87">
        <v>2</v>
      </c>
      <c r="C12" s="88" t="s">
        <v>613</v>
      </c>
      <c r="D12" s="89"/>
      <c r="E12" s="90"/>
      <c r="F12" s="91">
        <v>1</v>
      </c>
      <c r="G12" s="91" t="s">
        <v>611</v>
      </c>
      <c r="H12" s="116">
        <f>+M12</f>
        <v>75.73913043478261</v>
      </c>
      <c r="I12" s="93">
        <v>0</v>
      </c>
      <c r="J12" s="118">
        <f>F12*H12*(1-I12/100)</f>
        <v>75.73913043478261</v>
      </c>
      <c r="K12" s="28">
        <v>2</v>
      </c>
      <c r="L12" s="29">
        <v>34840</v>
      </c>
      <c r="M12" s="29">
        <f>+R12/690</f>
        <v>75.73913043478261</v>
      </c>
      <c r="N12" s="29"/>
      <c r="O12" s="29"/>
      <c r="P12" s="30">
        <v>1.5</v>
      </c>
      <c r="Q12" s="31">
        <f>+L12</f>
        <v>34840</v>
      </c>
      <c r="R12" s="35">
        <f aca="true" t="shared" si="0" ref="R12:R28">Q12*P12</f>
        <v>52260</v>
      </c>
    </row>
    <row r="13" spans="2:18" ht="15">
      <c r="B13" s="87">
        <v>3</v>
      </c>
      <c r="C13" s="88" t="s">
        <v>614</v>
      </c>
      <c r="D13" s="102"/>
      <c r="E13" s="90"/>
      <c r="F13" s="91">
        <v>1</v>
      </c>
      <c r="G13" s="91" t="s">
        <v>611</v>
      </c>
      <c r="H13" s="116">
        <f>+M13</f>
        <v>80.65</v>
      </c>
      <c r="I13" s="93">
        <v>0</v>
      </c>
      <c r="J13" s="118">
        <f>F13*H13*(1-I13/100)</f>
        <v>80.65</v>
      </c>
      <c r="K13" s="28">
        <v>3</v>
      </c>
      <c r="L13" s="29">
        <v>37099</v>
      </c>
      <c r="M13" s="29">
        <f>+R13/690</f>
        <v>80.65</v>
      </c>
      <c r="N13" s="29"/>
      <c r="O13" s="29"/>
      <c r="P13" s="30">
        <v>1.5</v>
      </c>
      <c r="Q13" s="31">
        <f>+L13</f>
        <v>37099</v>
      </c>
      <c r="R13" s="35">
        <f t="shared" si="0"/>
        <v>55648.5</v>
      </c>
    </row>
    <row r="14" spans="2:18" ht="15">
      <c r="B14" s="87">
        <v>4</v>
      </c>
      <c r="C14" s="88" t="s">
        <v>615</v>
      </c>
      <c r="D14" s="89"/>
      <c r="E14" s="90"/>
      <c r="F14" s="91">
        <v>1</v>
      </c>
      <c r="G14" s="91" t="s">
        <v>611</v>
      </c>
      <c r="H14" s="116">
        <f>+M14</f>
        <v>159.2413043478261</v>
      </c>
      <c r="I14" s="93">
        <v>0</v>
      </c>
      <c r="J14" s="118">
        <f>F14*H14*(1-I14/100)</f>
        <v>159.2413043478261</v>
      </c>
      <c r="K14" s="28">
        <v>4</v>
      </c>
      <c r="L14" s="29">
        <v>73251</v>
      </c>
      <c r="M14" s="29">
        <f>+R14/690</f>
        <v>159.2413043478261</v>
      </c>
      <c r="N14" s="29"/>
      <c r="O14" s="29"/>
      <c r="P14" s="30">
        <v>1.5</v>
      </c>
      <c r="Q14" s="31">
        <f>+L14</f>
        <v>73251</v>
      </c>
      <c r="R14" s="35">
        <f t="shared" si="0"/>
        <v>109876.5</v>
      </c>
    </row>
    <row r="15" spans="2:18" ht="15">
      <c r="B15" s="87"/>
      <c r="C15" s="88"/>
      <c r="D15" s="89"/>
      <c r="E15" s="90"/>
      <c r="F15" s="91"/>
      <c r="G15" s="91"/>
      <c r="H15" s="92"/>
      <c r="I15" s="93"/>
      <c r="J15" s="94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87"/>
      <c r="C16" s="88"/>
      <c r="D16" s="102"/>
      <c r="E16" s="102"/>
      <c r="F16" s="91"/>
      <c r="G16" s="91"/>
      <c r="H16" s="92"/>
      <c r="I16" s="93"/>
      <c r="J16" s="94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87"/>
      <c r="C17" s="102"/>
      <c r="D17" s="89"/>
      <c r="E17" s="90"/>
      <c r="F17" s="91"/>
      <c r="G17" s="91"/>
      <c r="H17" s="92"/>
      <c r="I17" s="93"/>
      <c r="J17" s="94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87"/>
      <c r="C18" s="88"/>
      <c r="D18" s="89" t="s">
        <v>621</v>
      </c>
      <c r="E18" s="90"/>
      <c r="F18" s="91"/>
      <c r="G18" s="91"/>
      <c r="H18" s="92"/>
      <c r="I18" s="93"/>
      <c r="J18" s="94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87"/>
      <c r="C19" s="88"/>
      <c r="D19" s="89"/>
      <c r="E19" s="90"/>
      <c r="F19" s="91"/>
      <c r="G19" s="91"/>
      <c r="H19" s="92"/>
      <c r="I19" s="93"/>
      <c r="J19" s="94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87"/>
      <c r="C20" s="88"/>
      <c r="D20" s="89"/>
      <c r="E20" s="90"/>
      <c r="F20" s="91"/>
      <c r="G20" s="91"/>
      <c r="H20" s="92"/>
      <c r="I20" s="93"/>
      <c r="J20" s="94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87"/>
      <c r="C21" s="88"/>
      <c r="D21" s="89"/>
      <c r="E21" s="90"/>
      <c r="F21" s="91"/>
      <c r="G21" s="91"/>
      <c r="H21" s="92"/>
      <c r="I21" s="93"/>
      <c r="J21" s="94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87"/>
      <c r="C22" s="88"/>
      <c r="D22" s="89"/>
      <c r="E22" s="90"/>
      <c r="F22" s="91"/>
      <c r="G22" s="91"/>
      <c r="H22" s="92"/>
      <c r="I22" s="93"/>
      <c r="J22" s="94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87"/>
      <c r="C23" s="88"/>
      <c r="D23" s="89"/>
      <c r="E23" s="90"/>
      <c r="F23" s="91"/>
      <c r="G23" s="91"/>
      <c r="H23" s="92"/>
      <c r="I23" s="93"/>
      <c r="J23" s="94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87"/>
      <c r="C24" s="88"/>
      <c r="D24" s="89"/>
      <c r="E24" s="90"/>
      <c r="F24" s="91"/>
      <c r="G24" s="91"/>
      <c r="H24" s="92"/>
      <c r="I24" s="93"/>
      <c r="J24" s="94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87"/>
      <c r="C25" s="88"/>
      <c r="D25" s="89"/>
      <c r="E25" s="90"/>
      <c r="F25" s="91"/>
      <c r="G25" s="91"/>
      <c r="H25" s="92"/>
      <c r="I25" s="93"/>
      <c r="J25" s="94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87"/>
      <c r="C26" s="88"/>
      <c r="D26" s="89"/>
      <c r="E26" s="90"/>
      <c r="F26" s="91"/>
      <c r="G26" s="91"/>
      <c r="H26" s="92"/>
      <c r="I26" s="93"/>
      <c r="J26" s="94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87"/>
      <c r="C27" s="88"/>
      <c r="D27" s="89"/>
      <c r="E27" s="90"/>
      <c r="F27" s="91"/>
      <c r="G27" s="91"/>
      <c r="H27" s="92"/>
      <c r="I27" s="93"/>
      <c r="J27" s="94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87"/>
      <c r="C28" s="95"/>
      <c r="D28" s="96"/>
      <c r="E28" s="97"/>
      <c r="F28" s="91"/>
      <c r="G28" s="91"/>
      <c r="H28" s="98"/>
      <c r="I28" s="99"/>
      <c r="J28" s="10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15</v>
      </c>
      <c r="C29" s="43"/>
      <c r="D29" s="37" t="s">
        <v>616</v>
      </c>
      <c r="E29" s="37"/>
      <c r="F29" s="44"/>
      <c r="G29" s="45" t="s">
        <v>2</v>
      </c>
      <c r="H29" s="46"/>
      <c r="I29" s="47"/>
      <c r="J29" s="119">
        <f>SUM(J11:J28)</f>
        <v>345.83913043478265</v>
      </c>
    </row>
    <row r="30" spans="2:10" ht="15">
      <c r="B30" s="48"/>
      <c r="C30" s="49"/>
      <c r="D30" s="50" t="s">
        <v>622</v>
      </c>
      <c r="E30" s="39"/>
      <c r="F30" s="51"/>
      <c r="G30" s="52" t="s">
        <v>12</v>
      </c>
      <c r="H30" s="53"/>
      <c r="I30" s="54"/>
      <c r="J30" s="120">
        <f>J29*I30</f>
        <v>0</v>
      </c>
    </row>
    <row r="31" spans="2:10" ht="15">
      <c r="B31" s="38"/>
      <c r="C31" s="39"/>
      <c r="D31" s="39"/>
      <c r="E31" s="39"/>
      <c r="F31" s="55"/>
      <c r="G31" s="56" t="s">
        <v>3</v>
      </c>
      <c r="H31" s="49"/>
      <c r="I31" s="57"/>
      <c r="J31" s="120">
        <f>J29-J30</f>
        <v>345.83913043478265</v>
      </c>
    </row>
    <row r="32" spans="2:10" ht="15">
      <c r="B32" s="38"/>
      <c r="C32" s="39"/>
      <c r="D32" s="39"/>
      <c r="E32" s="39"/>
      <c r="F32" s="51"/>
      <c r="G32" s="52">
        <v>0.19</v>
      </c>
      <c r="H32" s="53"/>
      <c r="I32" s="54">
        <v>0.19</v>
      </c>
      <c r="J32" s="120">
        <f>J31*I32</f>
        <v>65.70943478260871</v>
      </c>
    </row>
    <row r="33" spans="2:10" ht="15.75" thickBot="1">
      <c r="B33" s="40"/>
      <c r="C33" s="41"/>
      <c r="D33" s="41"/>
      <c r="E33" s="41"/>
      <c r="F33" s="58"/>
      <c r="G33" s="59" t="s">
        <v>618</v>
      </c>
      <c r="H33" s="60"/>
      <c r="I33" s="61"/>
      <c r="J33" s="121">
        <f>J31+J32</f>
        <v>411.54856521739134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hyperlinks>
    <hyperlink ref="I6" r:id="rId1" display="rotaryseal@gmail.com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5</v>
      </c>
      <c r="C1" t="s">
        <v>537</v>
      </c>
      <c r="D1" t="s">
        <v>538</v>
      </c>
      <c r="E1" t="s">
        <v>11</v>
      </c>
      <c r="F1" t="s">
        <v>6</v>
      </c>
      <c r="G1" t="s">
        <v>7</v>
      </c>
      <c r="H1" t="s">
        <v>551</v>
      </c>
      <c r="I1" t="s">
        <v>539</v>
      </c>
      <c r="J1" t="s">
        <v>540</v>
      </c>
      <c r="K1" t="s">
        <v>8</v>
      </c>
      <c r="L1" t="s">
        <v>9</v>
      </c>
      <c r="M1" t="s">
        <v>10</v>
      </c>
    </row>
    <row r="2" spans="1:13" ht="15">
      <c r="A2">
        <v>1</v>
      </c>
      <c r="B2" s="36" t="s">
        <v>38</v>
      </c>
      <c r="C2" t="s">
        <v>40</v>
      </c>
      <c r="D2" t="s">
        <v>554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570</v>
      </c>
    </row>
    <row r="3" spans="1:12" ht="15">
      <c r="A3">
        <v>2</v>
      </c>
      <c r="B3" s="36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2" ht="15">
      <c r="A4">
        <v>3</v>
      </c>
      <c r="B4" s="36" t="s">
        <v>55</v>
      </c>
      <c r="C4" t="s">
        <v>56</v>
      </c>
      <c r="D4" t="s">
        <v>555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t="15">
      <c r="A5">
        <v>4</v>
      </c>
      <c r="B5" s="36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t="15">
      <c r="A6">
        <v>5</v>
      </c>
      <c r="B6" s="36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27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76</v>
      </c>
      <c r="C8" t="s">
        <v>77</v>
      </c>
      <c r="G8" t="s">
        <v>31</v>
      </c>
    </row>
    <row r="9" spans="1:12" ht="15">
      <c r="A9">
        <v>8</v>
      </c>
      <c r="B9" s="36" t="s">
        <v>78</v>
      </c>
      <c r="C9" t="s">
        <v>79</v>
      </c>
      <c r="E9" t="s">
        <v>83</v>
      </c>
      <c r="F9" t="s">
        <v>71</v>
      </c>
      <c r="G9" t="s">
        <v>31</v>
      </c>
      <c r="I9" t="s">
        <v>80</v>
      </c>
      <c r="K9" t="s">
        <v>81</v>
      </c>
      <c r="L9" t="s">
        <v>82</v>
      </c>
    </row>
    <row r="10" spans="1:12" ht="15">
      <c r="A10">
        <v>9</v>
      </c>
      <c r="B10" s="36" t="s">
        <v>84</v>
      </c>
      <c r="C10" t="s">
        <v>85</v>
      </c>
      <c r="G10" t="s">
        <v>31</v>
      </c>
      <c r="I10" t="s">
        <v>86</v>
      </c>
      <c r="K10" t="s">
        <v>87</v>
      </c>
      <c r="L10" t="s">
        <v>88</v>
      </c>
    </row>
    <row r="11" spans="1:13" ht="15">
      <c r="A11">
        <v>10</v>
      </c>
      <c r="B11" s="36" t="s">
        <v>89</v>
      </c>
      <c r="C11" t="s">
        <v>90</v>
      </c>
      <c r="F11" t="s">
        <v>61</v>
      </c>
      <c r="G11" t="s">
        <v>31</v>
      </c>
      <c r="I11" t="s">
        <v>91</v>
      </c>
      <c r="K11" t="s">
        <v>92</v>
      </c>
      <c r="L11" t="s">
        <v>93</v>
      </c>
      <c r="M11" t="s">
        <v>34</v>
      </c>
    </row>
    <row r="12" spans="1:13" ht="15">
      <c r="A12">
        <v>11</v>
      </c>
      <c r="B12" s="36" t="s">
        <v>89</v>
      </c>
      <c r="C12" t="s">
        <v>90</v>
      </c>
      <c r="E12" t="s">
        <v>96</v>
      </c>
      <c r="F12" t="s">
        <v>61</v>
      </c>
      <c r="G12" t="s">
        <v>31</v>
      </c>
      <c r="I12" t="s">
        <v>94</v>
      </c>
      <c r="K12" t="s">
        <v>92</v>
      </c>
      <c r="L12" t="s">
        <v>95</v>
      </c>
      <c r="M12" t="s">
        <v>34</v>
      </c>
    </row>
    <row r="13" spans="1:13" ht="15">
      <c r="A13">
        <v>12</v>
      </c>
      <c r="B13" s="36" t="s">
        <v>89</v>
      </c>
      <c r="C13" t="s">
        <v>97</v>
      </c>
      <c r="E13" t="s">
        <v>102</v>
      </c>
      <c r="F13" t="s">
        <v>63</v>
      </c>
      <c r="G13" t="s">
        <v>31</v>
      </c>
      <c r="I13" t="s">
        <v>98</v>
      </c>
      <c r="J13" t="s">
        <v>99</v>
      </c>
      <c r="K13" t="s">
        <v>100</v>
      </c>
      <c r="L13" t="s">
        <v>101</v>
      </c>
      <c r="M13" t="s">
        <v>34</v>
      </c>
    </row>
    <row r="14" spans="1:12" ht="15">
      <c r="A14">
        <v>13</v>
      </c>
      <c r="B14" s="36" t="s">
        <v>103</v>
      </c>
      <c r="C14" t="s">
        <v>104</v>
      </c>
      <c r="E14" t="s">
        <v>109</v>
      </c>
      <c r="F14" t="s">
        <v>63</v>
      </c>
      <c r="G14" t="s">
        <v>31</v>
      </c>
      <c r="I14" t="s">
        <v>105</v>
      </c>
      <c r="J14" t="s">
        <v>106</v>
      </c>
      <c r="K14" t="s">
        <v>107</v>
      </c>
      <c r="L14" t="s">
        <v>108</v>
      </c>
    </row>
    <row r="15" spans="1:12" ht="15">
      <c r="A15">
        <v>14</v>
      </c>
      <c r="B15" s="36" t="s">
        <v>110</v>
      </c>
      <c r="C15" t="s">
        <v>111</v>
      </c>
      <c r="D15" t="s">
        <v>556</v>
      </c>
      <c r="E15" t="s">
        <v>115</v>
      </c>
      <c r="F15" t="s">
        <v>116</v>
      </c>
      <c r="G15" t="s">
        <v>31</v>
      </c>
      <c r="I15" t="s">
        <v>112</v>
      </c>
      <c r="K15" t="s">
        <v>113</v>
      </c>
      <c r="L15" t="s">
        <v>114</v>
      </c>
    </row>
    <row r="16" spans="1:13" ht="15">
      <c r="A16">
        <v>15</v>
      </c>
      <c r="B16" s="36" t="s">
        <v>117</v>
      </c>
      <c r="C16" t="s">
        <v>118</v>
      </c>
      <c r="G16" t="s">
        <v>31</v>
      </c>
      <c r="M16" t="s">
        <v>29</v>
      </c>
    </row>
    <row r="17" spans="1:13" ht="15">
      <c r="A17">
        <v>16</v>
      </c>
      <c r="B17" s="36" t="s">
        <v>120</v>
      </c>
      <c r="C17" t="s">
        <v>121</v>
      </c>
      <c r="G17" t="s">
        <v>31</v>
      </c>
      <c r="M17" t="s">
        <v>29</v>
      </c>
    </row>
    <row r="18" spans="1:12" ht="15">
      <c r="A18">
        <v>17</v>
      </c>
      <c r="B18" s="36" t="s">
        <v>122</v>
      </c>
      <c r="C18" t="s">
        <v>123</v>
      </c>
      <c r="E18" t="s">
        <v>128</v>
      </c>
      <c r="F18" t="s">
        <v>63</v>
      </c>
      <c r="G18" t="s">
        <v>31</v>
      </c>
      <c r="I18" t="s">
        <v>124</v>
      </c>
      <c r="J18" t="s">
        <v>125</v>
      </c>
      <c r="K18" t="s">
        <v>126</v>
      </c>
      <c r="L18" t="s">
        <v>127</v>
      </c>
    </row>
    <row r="19" spans="1:12" ht="15">
      <c r="A19">
        <v>18</v>
      </c>
      <c r="B19" s="36" t="s">
        <v>129</v>
      </c>
      <c r="C19" t="s">
        <v>130</v>
      </c>
      <c r="E19" t="s">
        <v>134</v>
      </c>
      <c r="F19" t="s">
        <v>71</v>
      </c>
      <c r="G19" t="s">
        <v>31</v>
      </c>
      <c r="I19" t="s">
        <v>131</v>
      </c>
      <c r="K19" t="s">
        <v>132</v>
      </c>
      <c r="L19" t="s">
        <v>133</v>
      </c>
    </row>
    <row r="20" spans="1:12" ht="15">
      <c r="A20">
        <v>19</v>
      </c>
      <c r="B20" s="36" t="s">
        <v>136</v>
      </c>
      <c r="C20" t="s">
        <v>135</v>
      </c>
      <c r="D20" t="s">
        <v>557</v>
      </c>
      <c r="F20" t="s">
        <v>45</v>
      </c>
      <c r="G20" t="s">
        <v>31</v>
      </c>
      <c r="I20" t="s">
        <v>137</v>
      </c>
      <c r="K20" t="s">
        <v>138</v>
      </c>
      <c r="L20" t="s">
        <v>139</v>
      </c>
    </row>
    <row r="21" spans="1:12" ht="15">
      <c r="A21">
        <v>20</v>
      </c>
      <c r="B21" s="36" t="s">
        <v>141</v>
      </c>
      <c r="C21" t="s">
        <v>140</v>
      </c>
      <c r="F21" t="s">
        <v>27</v>
      </c>
      <c r="G21" t="s">
        <v>31</v>
      </c>
      <c r="I21" t="s">
        <v>142</v>
      </c>
      <c r="K21" t="s">
        <v>143</v>
      </c>
      <c r="L21" t="s">
        <v>144</v>
      </c>
    </row>
    <row r="22" spans="1:12" ht="15">
      <c r="A22">
        <v>21</v>
      </c>
      <c r="B22" s="36" t="s">
        <v>146</v>
      </c>
      <c r="C22" t="s">
        <v>145</v>
      </c>
      <c r="F22" t="s">
        <v>27</v>
      </c>
      <c r="G22" t="s">
        <v>31</v>
      </c>
      <c r="I22" t="s">
        <v>147</v>
      </c>
      <c r="K22" t="s">
        <v>148</v>
      </c>
      <c r="L22" t="s">
        <v>149</v>
      </c>
    </row>
    <row r="23" spans="1:13" ht="15">
      <c r="A23">
        <v>22</v>
      </c>
      <c r="B23" s="36" t="s">
        <v>151</v>
      </c>
      <c r="C23" t="s">
        <v>150</v>
      </c>
      <c r="G23" t="s">
        <v>46</v>
      </c>
      <c r="I23" t="s">
        <v>152</v>
      </c>
      <c r="K23" t="s">
        <v>153</v>
      </c>
      <c r="M23" t="s">
        <v>39</v>
      </c>
    </row>
    <row r="24" spans="1:11" ht="15">
      <c r="A24">
        <v>23</v>
      </c>
      <c r="B24" s="36" t="s">
        <v>154</v>
      </c>
      <c r="C24" t="s">
        <v>155</v>
      </c>
      <c r="E24" t="s">
        <v>157</v>
      </c>
      <c r="F24" t="s">
        <v>63</v>
      </c>
      <c r="G24" t="s">
        <v>31</v>
      </c>
      <c r="K24" t="s">
        <v>156</v>
      </c>
    </row>
    <row r="25" spans="1:13" ht="15">
      <c r="A25">
        <v>24</v>
      </c>
      <c r="B25" s="36" t="s">
        <v>158</v>
      </c>
      <c r="C25" t="s">
        <v>159</v>
      </c>
      <c r="E25" t="s">
        <v>164</v>
      </c>
      <c r="F25" t="s">
        <v>63</v>
      </c>
      <c r="G25" t="s">
        <v>31</v>
      </c>
      <c r="I25" t="s">
        <v>160</v>
      </c>
      <c r="J25" t="s">
        <v>161</v>
      </c>
      <c r="K25" t="s">
        <v>162</v>
      </c>
      <c r="L25" t="s">
        <v>163</v>
      </c>
      <c r="M25" t="s">
        <v>39</v>
      </c>
    </row>
    <row r="26" spans="1:12" ht="15">
      <c r="A26">
        <v>25</v>
      </c>
      <c r="B26" s="36" t="s">
        <v>166</v>
      </c>
      <c r="C26" t="s">
        <v>167</v>
      </c>
      <c r="E26" t="s">
        <v>172</v>
      </c>
      <c r="F26" t="s">
        <v>64</v>
      </c>
      <c r="G26" t="s">
        <v>31</v>
      </c>
      <c r="I26" t="s">
        <v>168</v>
      </c>
      <c r="J26" t="s">
        <v>169</v>
      </c>
      <c r="K26" t="s">
        <v>170</v>
      </c>
      <c r="L26" t="s">
        <v>171</v>
      </c>
    </row>
    <row r="27" spans="1:13" ht="15">
      <c r="A27">
        <v>26</v>
      </c>
      <c r="B27" s="36" t="s">
        <v>173</v>
      </c>
      <c r="C27" t="s">
        <v>174</v>
      </c>
      <c r="E27" t="s">
        <v>177</v>
      </c>
      <c r="F27" t="s">
        <v>37</v>
      </c>
      <c r="G27" t="s">
        <v>31</v>
      </c>
      <c r="I27" t="s">
        <v>175</v>
      </c>
      <c r="K27" t="s">
        <v>176</v>
      </c>
      <c r="M27" t="s">
        <v>29</v>
      </c>
    </row>
    <row r="28" spans="1:13" ht="15">
      <c r="A28">
        <v>27</v>
      </c>
      <c r="B28" s="36" t="s">
        <v>178</v>
      </c>
      <c r="C28" t="s">
        <v>179</v>
      </c>
      <c r="E28" t="s">
        <v>183</v>
      </c>
      <c r="F28" t="s">
        <v>71</v>
      </c>
      <c r="G28" t="s">
        <v>31</v>
      </c>
      <c r="I28" t="s">
        <v>180</v>
      </c>
      <c r="K28" t="s">
        <v>181</v>
      </c>
      <c r="L28" t="s">
        <v>182</v>
      </c>
      <c r="M28" t="s">
        <v>29</v>
      </c>
    </row>
    <row r="29" spans="1:12" ht="15">
      <c r="A29">
        <v>28</v>
      </c>
      <c r="B29" s="36" t="s">
        <v>184</v>
      </c>
      <c r="C29" t="s">
        <v>185</v>
      </c>
      <c r="E29" t="s">
        <v>47</v>
      </c>
      <c r="F29" t="s">
        <v>165</v>
      </c>
      <c r="G29" t="s">
        <v>31</v>
      </c>
      <c r="I29" t="s">
        <v>186</v>
      </c>
      <c r="J29" t="s">
        <v>187</v>
      </c>
      <c r="K29" t="s">
        <v>188</v>
      </c>
      <c r="L29" t="s">
        <v>189</v>
      </c>
    </row>
    <row r="30" spans="1:13" ht="15">
      <c r="A30">
        <v>29</v>
      </c>
      <c r="B30" s="36" t="s">
        <v>190</v>
      </c>
      <c r="C30" t="s">
        <v>191</v>
      </c>
      <c r="D30" t="s">
        <v>558</v>
      </c>
      <c r="F30" t="s">
        <v>195</v>
      </c>
      <c r="G30" t="s">
        <v>31</v>
      </c>
      <c r="I30" t="s">
        <v>192</v>
      </c>
      <c r="J30" t="s">
        <v>193</v>
      </c>
      <c r="L30" t="s">
        <v>194</v>
      </c>
      <c r="M30" t="s">
        <v>39</v>
      </c>
    </row>
    <row r="31" spans="1:12" ht="15">
      <c r="A31">
        <v>30</v>
      </c>
      <c r="B31" s="36" t="s">
        <v>196</v>
      </c>
      <c r="C31" t="s">
        <v>197</v>
      </c>
      <c r="E31" t="s">
        <v>201</v>
      </c>
      <c r="F31" t="s">
        <v>30</v>
      </c>
      <c r="G31" t="s">
        <v>31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6" t="s">
        <v>202</v>
      </c>
      <c r="C32" t="s">
        <v>203</v>
      </c>
      <c r="E32" t="s">
        <v>207</v>
      </c>
      <c r="G32" t="s">
        <v>31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6" t="s">
        <v>208</v>
      </c>
      <c r="C33" t="s">
        <v>209</v>
      </c>
      <c r="E33" t="s">
        <v>213</v>
      </c>
      <c r="F33" t="s">
        <v>71</v>
      </c>
      <c r="G33" t="s">
        <v>31</v>
      </c>
      <c r="I33" t="s">
        <v>210</v>
      </c>
      <c r="K33" t="s">
        <v>211</v>
      </c>
      <c r="L33" t="s">
        <v>212</v>
      </c>
      <c r="M33" t="s">
        <v>32</v>
      </c>
    </row>
    <row r="34" spans="1:12" ht="15">
      <c r="A34">
        <v>33</v>
      </c>
      <c r="B34" s="36" t="s">
        <v>214</v>
      </c>
      <c r="C34" t="s">
        <v>215</v>
      </c>
      <c r="E34" t="s">
        <v>219</v>
      </c>
      <c r="F34" t="s">
        <v>220</v>
      </c>
      <c r="G34" t="s">
        <v>31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6" t="s">
        <v>221</v>
      </c>
      <c r="C35" t="s">
        <v>222</v>
      </c>
      <c r="G35" t="s">
        <v>31</v>
      </c>
      <c r="I35" t="s">
        <v>223</v>
      </c>
      <c r="K35" t="s">
        <v>224</v>
      </c>
      <c r="L35" t="s">
        <v>225</v>
      </c>
      <c r="M35" t="s">
        <v>39</v>
      </c>
    </row>
    <row r="36" spans="1:13" ht="15">
      <c r="A36">
        <v>35</v>
      </c>
      <c r="B36" s="36" t="s">
        <v>226</v>
      </c>
      <c r="C36" t="s">
        <v>227</v>
      </c>
      <c r="G36" t="s">
        <v>31</v>
      </c>
      <c r="M36" t="s">
        <v>29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27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228</v>
      </c>
      <c r="C38" t="s">
        <v>229</v>
      </c>
      <c r="E38" t="s">
        <v>233</v>
      </c>
      <c r="F38" t="s">
        <v>30</v>
      </c>
      <c r="G38" t="s">
        <v>31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6" t="s">
        <v>234</v>
      </c>
      <c r="C39" t="s">
        <v>235</v>
      </c>
      <c r="G39" t="s">
        <v>31</v>
      </c>
      <c r="M39" t="s">
        <v>29</v>
      </c>
    </row>
    <row r="40" spans="1:13" ht="15">
      <c r="A40">
        <v>39</v>
      </c>
      <c r="B40" s="36" t="s">
        <v>236</v>
      </c>
      <c r="C40" t="s">
        <v>237</v>
      </c>
      <c r="G40" t="s">
        <v>31</v>
      </c>
      <c r="M40" t="s">
        <v>29</v>
      </c>
    </row>
    <row r="41" spans="1:13" ht="15">
      <c r="A41">
        <v>40</v>
      </c>
      <c r="B41" s="36" t="s">
        <v>238</v>
      </c>
      <c r="C41" t="s">
        <v>239</v>
      </c>
      <c r="D41" t="s">
        <v>559</v>
      </c>
      <c r="F41" t="s">
        <v>241</v>
      </c>
      <c r="G41" t="s">
        <v>31</v>
      </c>
      <c r="I41" t="s">
        <v>240</v>
      </c>
      <c r="M41" t="s">
        <v>39</v>
      </c>
    </row>
    <row r="42" spans="1:13" ht="15">
      <c r="A42">
        <v>41</v>
      </c>
      <c r="B42" s="36" t="s">
        <v>242</v>
      </c>
      <c r="C42" t="s">
        <v>243</v>
      </c>
      <c r="G42" t="s">
        <v>31</v>
      </c>
      <c r="M42" t="s">
        <v>29</v>
      </c>
    </row>
    <row r="43" spans="1:13" ht="15">
      <c r="A43">
        <v>42</v>
      </c>
      <c r="B43" s="36" t="s">
        <v>244</v>
      </c>
      <c r="C43" t="s">
        <v>245</v>
      </c>
      <c r="G43" t="s">
        <v>31</v>
      </c>
      <c r="M43" t="s">
        <v>29</v>
      </c>
    </row>
    <row r="44" spans="1:13" ht="15">
      <c r="A44">
        <v>43</v>
      </c>
      <c r="B44" s="36" t="s">
        <v>246</v>
      </c>
      <c r="C44" t="s">
        <v>247</v>
      </c>
      <c r="D44" t="s">
        <v>560</v>
      </c>
      <c r="E44" t="s">
        <v>250</v>
      </c>
      <c r="F44" t="s">
        <v>45</v>
      </c>
      <c r="G44" t="s">
        <v>31</v>
      </c>
      <c r="K44" t="s">
        <v>248</v>
      </c>
      <c r="L44" t="s">
        <v>249</v>
      </c>
      <c r="M44" t="s">
        <v>39</v>
      </c>
    </row>
    <row r="45" spans="1:12" ht="15">
      <c r="A45">
        <v>44</v>
      </c>
      <c r="B45" s="36" t="s">
        <v>251</v>
      </c>
      <c r="C45" t="s">
        <v>252</v>
      </c>
      <c r="E45" t="s">
        <v>257</v>
      </c>
      <c r="F45" t="s">
        <v>63</v>
      </c>
      <c r="G45" t="s">
        <v>31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6" t="s">
        <v>258</v>
      </c>
      <c r="C46" t="s">
        <v>259</v>
      </c>
      <c r="G46" t="s">
        <v>31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6" t="s">
        <v>263</v>
      </c>
      <c r="C47" t="s">
        <v>264</v>
      </c>
      <c r="D47" t="s">
        <v>561</v>
      </c>
      <c r="F47" t="s">
        <v>63</v>
      </c>
      <c r="G47" t="s">
        <v>31</v>
      </c>
      <c r="I47" t="s">
        <v>265</v>
      </c>
      <c r="L47" t="s">
        <v>266</v>
      </c>
      <c r="M47" t="s">
        <v>39</v>
      </c>
    </row>
    <row r="48" spans="1:13" ht="15">
      <c r="A48">
        <v>47</v>
      </c>
      <c r="B48" s="36" t="s">
        <v>267</v>
      </c>
      <c r="C48" t="s">
        <v>268</v>
      </c>
      <c r="E48" t="s">
        <v>272</v>
      </c>
      <c r="F48" t="s">
        <v>36</v>
      </c>
      <c r="G48" t="s">
        <v>31</v>
      </c>
      <c r="I48" t="s">
        <v>269</v>
      </c>
      <c r="K48" t="s">
        <v>270</v>
      </c>
      <c r="L48" t="s">
        <v>271</v>
      </c>
      <c r="M48" t="s">
        <v>28</v>
      </c>
    </row>
    <row r="49" spans="1:13" ht="15">
      <c r="A49">
        <v>48</v>
      </c>
      <c r="B49" s="36" t="s">
        <v>274</v>
      </c>
      <c r="C49" t="s">
        <v>275</v>
      </c>
      <c r="G49" t="s">
        <v>31</v>
      </c>
      <c r="M49" t="s">
        <v>62</v>
      </c>
    </row>
    <row r="50" spans="1:11" ht="15">
      <c r="A50">
        <v>49</v>
      </c>
      <c r="B50" s="36" t="s">
        <v>276</v>
      </c>
      <c r="C50" t="s">
        <v>277</v>
      </c>
      <c r="E50" t="s">
        <v>279</v>
      </c>
      <c r="F50" t="s">
        <v>45</v>
      </c>
      <c r="G50" t="s">
        <v>31</v>
      </c>
      <c r="K50" t="s">
        <v>278</v>
      </c>
    </row>
    <row r="51" spans="1:12" ht="15">
      <c r="A51">
        <v>50</v>
      </c>
      <c r="B51" s="36" t="s">
        <v>280</v>
      </c>
      <c r="C51" t="s">
        <v>281</v>
      </c>
      <c r="G51" t="s">
        <v>31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6" t="s">
        <v>286</v>
      </c>
      <c r="C52" t="s">
        <v>287</v>
      </c>
      <c r="G52" t="s">
        <v>31</v>
      </c>
    </row>
    <row r="53" spans="1:12" ht="15">
      <c r="A53">
        <v>52</v>
      </c>
      <c r="B53" s="36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31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6" t="s">
        <v>295</v>
      </c>
      <c r="C54" t="s">
        <v>296</v>
      </c>
      <c r="E54" t="s">
        <v>298</v>
      </c>
      <c r="F54" t="s">
        <v>63</v>
      </c>
      <c r="G54" t="s">
        <v>31</v>
      </c>
      <c r="I54" t="s">
        <v>273</v>
      </c>
      <c r="K54" t="s">
        <v>297</v>
      </c>
      <c r="M54" t="s">
        <v>62</v>
      </c>
    </row>
    <row r="55" spans="1:12" ht="15">
      <c r="A55">
        <v>54</v>
      </c>
      <c r="B55" s="36" t="s">
        <v>299</v>
      </c>
      <c r="C55" t="s">
        <v>300</v>
      </c>
      <c r="E55" t="s">
        <v>305</v>
      </c>
      <c r="G55" t="s">
        <v>31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6" t="s">
        <v>299</v>
      </c>
      <c r="C56" t="s">
        <v>300</v>
      </c>
      <c r="G56" t="s">
        <v>31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6" t="s">
        <v>310</v>
      </c>
      <c r="C57" t="s">
        <v>311</v>
      </c>
      <c r="D57" t="s">
        <v>560</v>
      </c>
      <c r="F57" t="s">
        <v>119</v>
      </c>
      <c r="G57" t="s">
        <v>31</v>
      </c>
      <c r="I57" t="s">
        <v>312</v>
      </c>
      <c r="J57" t="s">
        <v>313</v>
      </c>
      <c r="K57" t="s">
        <v>314</v>
      </c>
      <c r="L57" t="s">
        <v>315</v>
      </c>
      <c r="M57" t="s">
        <v>39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54</v>
      </c>
      <c r="G58" t="s">
        <v>31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31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309</v>
      </c>
      <c r="G60" t="s">
        <v>31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31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31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31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30</v>
      </c>
      <c r="G64" t="s">
        <v>31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31</v>
      </c>
      <c r="M65" t="s">
        <v>29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54</v>
      </c>
      <c r="G66" t="s">
        <v>31</v>
      </c>
      <c r="I66" t="s">
        <v>357</v>
      </c>
      <c r="K66" t="s">
        <v>358</v>
      </c>
      <c r="L66" t="s">
        <v>359</v>
      </c>
      <c r="M66" t="s">
        <v>29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30</v>
      </c>
      <c r="G67" t="s">
        <v>31</v>
      </c>
      <c r="I67" t="s">
        <v>362</v>
      </c>
      <c r="K67" t="s">
        <v>363</v>
      </c>
      <c r="L67" t="s">
        <v>364</v>
      </c>
      <c r="M67" t="s">
        <v>29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63</v>
      </c>
      <c r="G68" t="s">
        <v>31</v>
      </c>
      <c r="I68" t="s">
        <v>368</v>
      </c>
      <c r="K68" t="s">
        <v>369</v>
      </c>
      <c r="L68" t="s">
        <v>370</v>
      </c>
      <c r="M68" t="s">
        <v>39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33</v>
      </c>
      <c r="G69" t="s">
        <v>31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35</v>
      </c>
      <c r="G70" t="s">
        <v>31</v>
      </c>
      <c r="I70" t="s">
        <v>380</v>
      </c>
      <c r="M70" t="s">
        <v>39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54</v>
      </c>
      <c r="G71" t="s">
        <v>31</v>
      </c>
      <c r="I71" t="s">
        <v>384</v>
      </c>
      <c r="M71" t="s">
        <v>39</v>
      </c>
    </row>
    <row r="72" spans="1:13" ht="15">
      <c r="A72">
        <v>71</v>
      </c>
      <c r="B72" s="36" t="s">
        <v>385</v>
      </c>
      <c r="C72" t="s">
        <v>386</v>
      </c>
      <c r="F72" t="s">
        <v>35</v>
      </c>
      <c r="G72" t="s">
        <v>31</v>
      </c>
      <c r="I72" t="s">
        <v>387</v>
      </c>
      <c r="J72" t="s">
        <v>388</v>
      </c>
      <c r="M72" t="s">
        <v>39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61</v>
      </c>
      <c r="G73" t="s">
        <v>31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31</v>
      </c>
      <c r="M74" t="s">
        <v>29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63</v>
      </c>
      <c r="G75" t="s">
        <v>31</v>
      </c>
      <c r="I75" t="s">
        <v>398</v>
      </c>
      <c r="K75" t="s">
        <v>399</v>
      </c>
      <c r="L75" t="s">
        <v>400</v>
      </c>
      <c r="M75" t="s">
        <v>29</v>
      </c>
    </row>
    <row r="76" spans="1:13" ht="15">
      <c r="A76">
        <v>75</v>
      </c>
      <c r="B76" s="36" t="s">
        <v>402</v>
      </c>
      <c r="C76" t="s">
        <v>403</v>
      </c>
      <c r="G76" t="s">
        <v>31</v>
      </c>
      <c r="M76" t="s">
        <v>29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33</v>
      </c>
      <c r="G77" t="s">
        <v>31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165</v>
      </c>
      <c r="G78" t="s">
        <v>31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61</v>
      </c>
      <c r="G79" t="s">
        <v>31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35</v>
      </c>
      <c r="G80" t="s">
        <v>31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37</v>
      </c>
      <c r="G81" t="s">
        <v>31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31</v>
      </c>
      <c r="I82" t="s">
        <v>429</v>
      </c>
      <c r="M82" t="s">
        <v>39</v>
      </c>
    </row>
    <row r="83" spans="1:12" ht="15">
      <c r="A83">
        <v>82</v>
      </c>
      <c r="B83" s="36" t="s">
        <v>430</v>
      </c>
      <c r="C83" t="s">
        <v>431</v>
      </c>
      <c r="G83" t="s">
        <v>31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37</v>
      </c>
      <c r="G84" t="s">
        <v>31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37</v>
      </c>
      <c r="G85" t="s">
        <v>31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31</v>
      </c>
    </row>
    <row r="87" spans="1:7" ht="15">
      <c r="A87">
        <v>86</v>
      </c>
      <c r="B87" s="36" t="s">
        <v>446</v>
      </c>
      <c r="C87" t="s">
        <v>447</v>
      </c>
      <c r="G87" t="s">
        <v>31</v>
      </c>
    </row>
    <row r="88" spans="1:13" ht="15">
      <c r="A88">
        <v>87</v>
      </c>
      <c r="B88" s="36" t="s">
        <v>448</v>
      </c>
      <c r="C88" t="s">
        <v>449</v>
      </c>
      <c r="G88" t="s">
        <v>31</v>
      </c>
      <c r="M88" t="s">
        <v>29</v>
      </c>
    </row>
    <row r="89" spans="1:13" ht="15">
      <c r="A89">
        <v>88</v>
      </c>
      <c r="B89" s="36" t="s">
        <v>450</v>
      </c>
      <c r="C89" t="s">
        <v>451</v>
      </c>
      <c r="G89" t="s">
        <v>31</v>
      </c>
      <c r="M89" t="s">
        <v>29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30</v>
      </c>
      <c r="G90" t="s">
        <v>31</v>
      </c>
      <c r="I90" t="s">
        <v>454</v>
      </c>
      <c r="L90" t="s">
        <v>455</v>
      </c>
      <c r="M90" t="s">
        <v>39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119</v>
      </c>
      <c r="G91" t="s">
        <v>31</v>
      </c>
      <c r="I91" t="s">
        <v>458</v>
      </c>
      <c r="J91" t="s">
        <v>459</v>
      </c>
      <c r="L91" t="s">
        <v>460</v>
      </c>
      <c r="M91" t="s">
        <v>39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45</v>
      </c>
      <c r="G92" t="s">
        <v>31</v>
      </c>
      <c r="I92" t="s">
        <v>463</v>
      </c>
      <c r="J92" t="s">
        <v>464</v>
      </c>
      <c r="K92" t="s">
        <v>465</v>
      </c>
      <c r="L92" t="s">
        <v>466</v>
      </c>
      <c r="M92" t="s">
        <v>39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71</v>
      </c>
      <c r="G93" t="s">
        <v>31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165</v>
      </c>
      <c r="G94" t="s">
        <v>31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31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165</v>
      </c>
      <c r="G96" t="s">
        <v>31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63</v>
      </c>
      <c r="G97" t="s">
        <v>31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71</v>
      </c>
      <c r="G98" t="s">
        <v>31</v>
      </c>
      <c r="I98" t="s">
        <v>499</v>
      </c>
      <c r="M98" t="s">
        <v>39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35</v>
      </c>
      <c r="G99" t="s">
        <v>31</v>
      </c>
      <c r="I99" t="s">
        <v>503</v>
      </c>
      <c r="L99" t="s">
        <v>504</v>
      </c>
      <c r="M99" t="s">
        <v>39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31</v>
      </c>
      <c r="I100" t="s">
        <v>508</v>
      </c>
      <c r="K100" t="s">
        <v>509</v>
      </c>
      <c r="L100" t="s">
        <v>510</v>
      </c>
      <c r="M100" t="s">
        <v>29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36</v>
      </c>
      <c r="G101" t="s">
        <v>31</v>
      </c>
      <c r="I101" t="s">
        <v>515</v>
      </c>
      <c r="J101" t="s">
        <v>516</v>
      </c>
      <c r="M101" t="s">
        <v>34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220</v>
      </c>
      <c r="G102" t="s">
        <v>31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30</v>
      </c>
      <c r="G103" t="s">
        <v>31</v>
      </c>
      <c r="I103" t="s">
        <v>525</v>
      </c>
      <c r="K103" t="s">
        <v>526</v>
      </c>
      <c r="L103" t="s">
        <v>527</v>
      </c>
      <c r="M103" t="s">
        <v>62</v>
      </c>
    </row>
    <row r="104" spans="1:7" ht="15">
      <c r="A104">
        <v>103</v>
      </c>
      <c r="B104" s="36" t="s">
        <v>528</v>
      </c>
      <c r="C104" t="s">
        <v>529</v>
      </c>
      <c r="G104" t="s">
        <v>31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63</v>
      </c>
      <c r="G105" t="s">
        <v>31</v>
      </c>
      <c r="I105" t="s">
        <v>531</v>
      </c>
      <c r="J105" t="s">
        <v>532</v>
      </c>
      <c r="K105" t="s">
        <v>533</v>
      </c>
      <c r="M105" t="s">
        <v>32</v>
      </c>
    </row>
    <row r="106" spans="1:8" ht="15">
      <c r="A106">
        <v>105</v>
      </c>
      <c r="B106" s="36" t="s">
        <v>572</v>
      </c>
      <c r="C106" t="s">
        <v>573</v>
      </c>
      <c r="D106" t="s">
        <v>574</v>
      </c>
      <c r="E106" t="s">
        <v>575</v>
      </c>
      <c r="F106" t="s">
        <v>37</v>
      </c>
      <c r="G106" t="s">
        <v>31</v>
      </c>
      <c r="H106" t="s">
        <v>576</v>
      </c>
    </row>
    <row r="107" spans="1:12" ht="15">
      <c r="A107">
        <v>106</v>
      </c>
      <c r="B107" s="36" t="s">
        <v>578</v>
      </c>
      <c r="C107" t="s">
        <v>579</v>
      </c>
      <c r="D107" t="s">
        <v>580</v>
      </c>
      <c r="E107" t="s">
        <v>581</v>
      </c>
      <c r="F107" t="s">
        <v>35</v>
      </c>
      <c r="G107" t="s">
        <v>31</v>
      </c>
      <c r="I107" t="s">
        <v>577</v>
      </c>
      <c r="K107" t="s">
        <v>582</v>
      </c>
      <c r="L107" s="63" t="s">
        <v>583</v>
      </c>
    </row>
    <row r="108" spans="1:13" ht="15">
      <c r="A108">
        <v>107</v>
      </c>
      <c r="B108" s="36" t="s">
        <v>585</v>
      </c>
      <c r="C108" t="s">
        <v>584</v>
      </c>
      <c r="D108" t="s">
        <v>586</v>
      </c>
      <c r="E108" t="s">
        <v>587</v>
      </c>
      <c r="F108" t="s">
        <v>35</v>
      </c>
      <c r="G108" t="s">
        <v>31</v>
      </c>
      <c r="I108" t="s">
        <v>588</v>
      </c>
      <c r="K108" t="s">
        <v>589</v>
      </c>
      <c r="M108" t="s">
        <v>590</v>
      </c>
    </row>
    <row r="109" spans="1:13" ht="15">
      <c r="A109">
        <v>108</v>
      </c>
      <c r="B109" s="36" t="s">
        <v>591</v>
      </c>
      <c r="C109" t="s">
        <v>592</v>
      </c>
      <c r="D109" t="s">
        <v>593</v>
      </c>
      <c r="E109" t="s">
        <v>594</v>
      </c>
      <c r="F109" t="s">
        <v>35</v>
      </c>
      <c r="G109" t="s">
        <v>31</v>
      </c>
      <c r="I109" t="s">
        <v>595</v>
      </c>
      <c r="K109" t="s">
        <v>596</v>
      </c>
      <c r="L109" s="63" t="s">
        <v>597</v>
      </c>
      <c r="M109" t="s">
        <v>598</v>
      </c>
    </row>
    <row r="110" spans="1:9" ht="15">
      <c r="A110">
        <v>109</v>
      </c>
      <c r="B110" s="36" t="s">
        <v>600</v>
      </c>
      <c r="C110" t="s">
        <v>599</v>
      </c>
      <c r="I110" t="s">
        <v>601</v>
      </c>
    </row>
    <row r="111" spans="1:12" ht="15">
      <c r="A111">
        <v>110</v>
      </c>
      <c r="B111" s="36" t="s">
        <v>602</v>
      </c>
      <c r="C111" t="s">
        <v>603</v>
      </c>
      <c r="E111" t="s">
        <v>607</v>
      </c>
      <c r="F111" t="s">
        <v>45</v>
      </c>
      <c r="G111" t="s">
        <v>31</v>
      </c>
      <c r="H111" t="s">
        <v>604</v>
      </c>
      <c r="I111" t="s">
        <v>605</v>
      </c>
      <c r="L111" s="63" t="s">
        <v>606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2015-10-08T15:43:21Z</cp:lastPrinted>
  <dcterms:created xsi:type="dcterms:W3CDTF">2013-07-12T05:01:37Z</dcterms:created>
  <dcterms:modified xsi:type="dcterms:W3CDTF">2015-10-08T18:28:11Z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