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<sst xmlns="http://schemas.openxmlformats.org/spreadsheetml/2006/main" count="851" uniqueCount="616">
  <si>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</si>
  <si>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</si>
  <si>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</si>
  <si>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</si>
  <si>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</si>
  <si>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</si>
  <si>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</si>
  <si>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</si>
  <si>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</si>
  <si>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</si>
  <si>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</si>
  <si>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</si>
  <si>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</si>
  <si>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</si>
  <si>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</si>
  <si>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</si>
  <si>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</si>
  <si>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</si>
  <si>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</si>
  <si>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</si>
  <si>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</si>
  <si>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</si>
  <si>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</si>
  <si>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</si>
  <si>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</si>
  <si>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</si>
  <si>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</si>
  <si>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</si>
  <si>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</si>
  <si>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</si>
  <si>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</si>
  <si>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</si>
  <si>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</si>
  <si>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</si>
  <si>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</si>
  <si>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</si>
  <si>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</si>
  <si>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</si>
  <si>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</si>
  <si>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</si>
  <si>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</si>
  <si>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</si>
  <si>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</si>
  <si>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</si>
  <si>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</si>
  <si>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</si>
  <si>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</si>
  <si>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</si>
  <si>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</si>
  <si>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</si>
  <si>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</si>
  <si>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</si>
  <si>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</si>
  <si>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</si>
  <si>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</si>
  <si>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</si>
  <si>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</si>
  <si>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</si>
  <si>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</si>
  <si>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</si>
  <si>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</si>
  <si>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</si>
  <si>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</si>
  <si>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</si>
  <si>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</si>
  <si>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</si>
  <si>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</si>
  <si>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</si>
  <si>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</si>
  <si>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</si>
  <si>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</si>
  <si>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</si>
  <si>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</si>
  <si>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</si>
  <si>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</si>
  <si>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</si>
  <si>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</si>
  <si>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</si>
  <si>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</si>
  <si>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</si>
  <si>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</si>
  <si>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</si>
  <si>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</si>
  <si>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</si>
  <si>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</si>
  <si>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</si>
  <si>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</si>
  <si>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</si>
  <si>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</si>
  <si>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</si>
  <si>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</si>
  <si>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</si>
  <si>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</si>
  <si>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</si>
  <si>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</si>
  <si>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</si>
  <si>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</si>
  <si>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</si>
  <si>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</si>
  <si>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</si>
  <si>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</si>
  <si>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</si>
  <si>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</si>
  <si>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</si>
  <si>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</si>
  <si>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</si>
  <si>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</si>
  <si>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</si>
  <si>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</si>
  <si>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</si>
  <si>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</si>
  <si>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</si>
  <si>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</si>
  <si>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</si>
  <si>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</si>
  <si>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</si>
  <si>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</si>
  <si>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</si>
  <si>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</si>
  <si>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</si>
  <si>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</si>
  <si>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</si>
  <si>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</si>
  <si>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</si>
  <si>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</si>
  <si>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</si>
  <si>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</si>
  <si>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</si>
  <si>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</si>
  <si>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</si>
  <si>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</si>
  <si>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</si>
  <si>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</si>
  <si>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</si>
  <si>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</si>
  <si>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</si>
  <si>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</si>
  <si>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</si>
  <si>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</si>
  <si>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</si>
  <si>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</si>
  <si>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</si>
  <si>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</si>
  <si>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</si>
  <si>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</si>
  <si>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</si>
  <si>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</si>
  <si>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</si>
  <si>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</si>
  <si>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</si>
  <si>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</si>
  <si>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</si>
  <si>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</si>
  <si>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</si>
  <si>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</si>
  <si>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</si>
  <si>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</si>
  <si>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</si>
  <si>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</si>
  <si>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</si>
  <si>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</si>
  <si>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</si>
  <si>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</si>
  <si>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</si>
  <si>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</si>
  <si>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</si>
  <si>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</si>
  <si>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</si>
  <si>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</si>
  <si>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</si>
  <si>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</si>
  <si>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</si>
  <si>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</si>
  <si>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</si>
  <si>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</si>
  <si>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</si>
  <si>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</si>
  <si>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</si>
  <si>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</si>
  <si>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</si>
  <si>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</si>
  <si>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</si>
  <si>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</si>
  <si>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</si>
  <si>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</si>
  <si>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</si>
  <si>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</si>
  <si>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</si>
  <si>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</si>
  <si>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</si>
  <si>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</si>
  <si>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</si>
  <si>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</si>
  <si>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</si>
  <si>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</si>
  <si>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</si>
  <si>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</si>
  <si>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</si>
  <si>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</si>
  <si>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</si>
  <si>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</si>
  <si>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</si>
  <si>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</si>
  <si>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</si>
  <si>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</si>
  <si>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</si>
  <si>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</si>
  <si>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</si>
  <si>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</si>
  <si>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</si>
  <si>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</si>
  <si>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</si>
  <si>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</si>
  <si>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</si>
  <si>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</si>
  <si>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</si>
  <si>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</si>
  <si>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</si>
  <si>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</si>
  <si>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</si>
  <si>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</si>
  <si>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</si>
  <si>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</si>
  <si>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</si>
  <si>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</si>
  <si>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</si>
  <si>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</si>
  <si>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</si>
  <si>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</si>
  <si>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</si>
  <si>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</si>
  <si>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</si>
  <si>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</si>
  <si>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</si>
  <si>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</si>
  <si>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</si>
  <si>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</si>
  <si>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</si>
  <si>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</si>
  <si>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</si>
  <si>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</si>
  <si>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</si>
  <si>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</si>
  <si>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</si>
  <si>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</si>
  <si>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</si>
  <si>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</si>
  <si>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</si>
  <si>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</si>
  <si>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</si>
  <si>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</si>
  <si>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</si>
  <si>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</si>
  <si>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</si>
  <si>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</si>
  <si>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</si>
  <si>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</si>
  <si>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</si>
  <si>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</si>
  <si>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</si>
  <si>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</si>
  <si>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</si>
  <si>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</si>
  <si>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</si>
  <si>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</si>
  <si>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</si>
  <si>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</si>
  <si>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</si>
  <si>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</si>
  <si>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</si>
  <si>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</si>
  <si>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</si>
  <si>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</si>
  <si>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</si>
  <si>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</si>
  <si>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</si>
  <si>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</si>
  <si>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</si>
  <si>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</si>
  <si>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</si>
  <si>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</si>
  <si>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</si>
  <si>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</si>
  <si>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</si>
  <si>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</si>
  <si>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</si>
  <si>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</si>
  <si>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</si>
  <si>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</si>
  <si>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</si>
  <si>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</si>
  <si>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</si>
  <si>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</si>
  <si>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</si>
  <si>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</si>
  <si>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</si>
  <si>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</si>
  <si>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</si>
  <si>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</si>
  <si>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</si>
  <si>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</si>
  <si>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</si>
  <si>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</si>
  <si>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</si>
  <si>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</si>
  <si>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</si>
  <si>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</si>
  <si>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</si>
  <si>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</si>
  <si>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</si>
  <si>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</si>
  <si>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</si>
  <si>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</si>
  <si>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</si>
  <si>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</si>
  <si>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</si>
  <si>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</si>
  <si>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</si>
  <si>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</si>
  <si>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</si>
  <si>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</si>
  <si>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</si>
  <si>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</si>
  <si>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</si>
  <si>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</si>
  <si>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</si>
  <si>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</si>
  <si>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</si>
  <si>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</si>
  <si>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</si>
  <si>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</si>
  <si>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</si>
  <si>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</si>
  <si>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</si>
  <si>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</si>
  <si>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</si>
  <si>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</si>
  <si>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</si>
  <si>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</si>
  <si>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</si>
  <si>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</si>
  <si>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</si>
  <si>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</si>
  <si>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</si>
  <si>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</si>
  <si>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</si>
  <si>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</si>
  <si>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</si>
  <si>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</si>
  <si>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</si>
  <si>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</si>
  <si>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</si>
  <si>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</si>
  <si>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</si>
  <si>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</si>
  <si>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</si>
  <si>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</si>
  <si>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</si>
  <si>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</si>
  <si>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</si>
  <si>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</si>
  <si>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</si>
  <si>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</si>
  <si>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</si>
  <si>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</si>
  <si>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</si>
  <si>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</si>
  <si>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</si>
  <si>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</si>
  <si>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</si>
  <si>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</si>
  <si>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</si>
  <si>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</si>
  <si>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</si>
  <si>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</si>
  <si>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</si>
  <si>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</si>
  <si>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</si>
  <si>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</si>
  <si>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</si>
  <si>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</si>
  <si>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</si>
  <si>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</si>
  <si>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</si>
  <si>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</si>
  <si>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</si>
  <si>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</si>
  <si>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</si>
  <si>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</si>
  <si>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</si>
  <si>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</si>
  <si>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</si>
  <si>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</si>
  <si>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</si>
  <si>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</si>
  <si>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</si>
  <si>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</si>
  <si>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</si>
  <si>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</si>
  <si>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</si>
  <si>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</si>
  <si>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</si>
  <si>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</si>
  <si>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</si>
  <si>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</si>
  <si>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</si>
  <si>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</si>
  <si>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</si>
  <si>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</si>
  <si>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</si>
  <si>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</si>
  <si>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</si>
  <si>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</si>
  <si>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</si>
  <si>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</si>
  <si>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</si>
  <si>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</si>
  <si>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</si>
  <si>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</si>
  <si>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</si>
  <si>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</si>
  <si>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</si>
  <si>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</si>
  <si>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</si>
  <si>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</si>
  <si>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</si>
  <si>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</si>
  <si>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</si>
  <si>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</si>
  <si>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</si>
  <si>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</si>
  <si>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</si>
  <si>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</si>
  <si>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</si>
  <si>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</si>
  <si>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</si>
  <si>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</si>
  <si>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</si>
  <si>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</si>
  <si>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</si>
  <si>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</si>
  <si>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</si>
  <si>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</si>
  <si>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</si>
  <si>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</si>
  <si>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</si>
  <si>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</si>
  <si>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</si>
  <si>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</si>
  <si>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</si>
  <si>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</si>
  <si>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</si>
  <si>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</si>
  <si>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</si>
  <si>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</si>
  <si>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</si>
  <si>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</si>
  <si>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</si>
  <si>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</si>
  <si>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</si>
  <si>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</si>
  <si>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</si>
  <si>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</si>
  <si>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</si>
  <si>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</si>
  <si>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</si>
  <si>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</si>
  <si>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</si>
  <si>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</si>
  <si>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</si>
  <si>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</si>
  <si>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</si>
  <si>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</si>
  <si>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</si>
  <si>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</si>
  <si>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</si>
  <si>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</si>
  <si>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</si>
  <si>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</si>
  <si>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</si>
  <si>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</si>
  <si>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</si>
  <si>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</si>
  <si>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</si>
  <si>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</si>
  <si>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</si>
  <si>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</si>
  <si>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</si>
  <si>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</si>
  <si>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</si>
  <si>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</si>
  <si>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</si>
  <si>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</si>
  <si>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</si>
  <si>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</si>
  <si>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</si>
  <si>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</si>
  <si>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</si>
  <si>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</si>
  <si>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</si>
  <si>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</si>
  <si>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</si>
  <si>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</si>
  <si>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</si>
  <si>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</si>
  <si>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</si>
  <si>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</si>
  <si>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</si>
  <si>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</si>
  <si>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</si>
  <si>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</si>
  <si>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</si>
  <si>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</si>
  <si>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</si>
  <si>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</si>
  <si>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</si>
  <si>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</si>
  <si>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</si>
  <si>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</si>
  <si>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</si>
  <si>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</si>
  <si>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</si>
  <si>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</si>
  <si>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</si>
  <si>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</si>
  <si>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</si>
  <si>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</si>
  <si>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</si>
  <si>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</si>
  <si>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</si>
  <si>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</si>
  <si>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</si>
  <si>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</si>
  <si>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</si>
  <si>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</si>
  <si>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</si>
  <si>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</si>
  <si>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</si>
  <si>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</si>
  <si>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</si>
  <si>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</si>
  <si>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</si>
  <si>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</si>
  <si>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</si>
  <si>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</si>
  <si>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</si>
  <si>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</si>
  <si>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</si>
  <si>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</si>
  <si>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</si>
  <si>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</si>
  <si>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</si>
  <si>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</si>
  <si>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</si>
  <si>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</si>
  <si>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</si>
  <si>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</si>
  <si>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</si>
  <si>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</si>
  <si>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</si>
  <si>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</si>
  <si>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</si>
  <si>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</si>
  <si>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</si>
  <si>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</si>
  <si>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</si>
  <si>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</si>
  <si>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</si>
  <si>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</si>
  <si>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</si>
  <si>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</si>
  <si>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</si>
  <si>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</si>
  <si>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</si>
  <si>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</si>
  <si>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</si>
  <si>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</si>
  <si>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</si>
  <si>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</si>
  <si>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</si>
  <si>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</si>
  <si>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</si>
  <si>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</si>
  <si>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</si>
  <si>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</si>
  <si>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</si>
  <si>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</si>
  <si>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</si>
  <si>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</si>
  <si>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</si>
  <si>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</si>
  <si>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</si>
  <si>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</si>
  <si>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</si>
  <si>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</si>
  <si>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</si>
  <si>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</si>
  <si>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</si>
  <si>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</si>
  <si>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</si>
  <si>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</si>
  <si>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</si>
  <si>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</si>
  <si>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</si>
  <si>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</si>
  <si>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</si>
  <si>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</si>
  <si>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</si>
  <si>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</si>
  <si>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</si>
  <si>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</si>
  <si>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KATHERINE VALDEBENITO</t>
  </si>
  <si>
    <t>Tapón macho galvanizado diámetro 11/2”</t>
  </si>
  <si>
    <t>M.MICHELIZ</t>
  </si>
  <si>
    <t>30  DIAS OC</t>
  </si>
  <si>
    <t>TUSAN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</si>
</sst>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971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B3">
      <selection activeCell="D13" sqref="D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0.42187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3087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615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611</v>
      </c>
    </row>
    <row r="8" spans="2:12" ht="15.75" thickBot="1">
      <c r="B8" s="116" t="s">
        <v>28</v>
      </c>
      <c r="C8" s="117"/>
      <c r="D8" s="75" t="s">
        <v>614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42258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612</v>
      </c>
      <c r="D11" s="114"/>
      <c r="E11" s="115"/>
      <c r="F11" s="84">
        <v>18</v>
      </c>
      <c r="G11" s="84" t="s">
        <v>23</v>
      </c>
      <c r="H11" s="90">
        <f>+K11*1.5</f>
        <v>1500</v>
      </c>
      <c r="I11" s="91">
        <v>0</v>
      </c>
      <c r="J11" s="92">
        <f aca="true" t="shared" si="0" ref="J11:J17">F11*H11*(1-I11/100)</f>
        <v>27000</v>
      </c>
      <c r="K11" s="28">
        <v>1000</v>
      </c>
      <c r="L11" s="29" t="s">
        <v>613</v>
      </c>
      <c r="M11" s="29"/>
      <c r="N11" s="29"/>
      <c r="O11" s="29"/>
      <c r="P11" s="30">
        <v>1.5</v>
      </c>
      <c r="Q11" s="31">
        <f>+M11</f>
        <v>0</v>
      </c>
      <c r="R11" s="35">
        <f>Q11*P11</f>
        <v>0</v>
      </c>
    </row>
    <row r="12" spans="2:18" ht="15">
      <c r="B12" s="93"/>
      <c r="C12" s="94"/>
      <c r="D12" s="95"/>
      <c r="E12" s="96"/>
      <c r="F12" s="97"/>
      <c r="G12" s="97"/>
      <c r="H12" s="98"/>
      <c r="I12" s="99"/>
      <c r="J12" s="100"/>
      <c r="K12" s="28"/>
      <c r="L12" s="29"/>
      <c r="M12" s="29"/>
      <c r="N12" s="29"/>
      <c r="O12" s="29"/>
      <c r="P12" s="30">
        <v>1.5</v>
      </c>
      <c r="Q12" s="31">
        <f>+L12</f>
        <v>0</v>
      </c>
      <c r="R12" s="35">
        <f aca="true" t="shared" si="1" ref="R12:R29">Q12*P12</f>
        <v>0</v>
      </c>
    </row>
    <row r="13" spans="2:18" ht="15">
      <c r="B13" s="93"/>
      <c r="C13" s="94"/>
      <c r="D13" s="108"/>
      <c r="E13" s="96"/>
      <c r="F13" s="97"/>
      <c r="G13" s="97"/>
      <c r="H13" s="98"/>
      <c r="I13" s="99"/>
      <c r="J13" s="100"/>
      <c r="K13" s="28"/>
      <c r="L13" s="29"/>
      <c r="M13" s="29"/>
      <c r="N13" s="29"/>
      <c r="O13" s="29"/>
      <c r="P13" s="30">
        <v>1.5</v>
      </c>
      <c r="Q13" s="31">
        <f>+L13</f>
        <v>0</v>
      </c>
      <c r="R13" s="35">
        <f t="shared" si="1"/>
        <v>0</v>
      </c>
    </row>
    <row r="14" spans="2:18" ht="15">
      <c r="B14" s="93"/>
      <c r="C14" s="94"/>
      <c r="D14" s="108"/>
      <c r="E14" s="96"/>
      <c r="F14" s="97"/>
      <c r="G14" s="97"/>
      <c r="H14" s="98"/>
      <c r="I14" s="99"/>
      <c r="J14" s="100"/>
      <c r="K14" s="28"/>
      <c r="L14" s="29"/>
      <c r="M14" s="29"/>
      <c r="N14" s="29"/>
      <c r="O14" s="29"/>
      <c r="P14" s="30">
        <v>1.5</v>
      </c>
      <c r="Q14" s="31">
        <f>+L14</f>
        <v>0</v>
      </c>
      <c r="R14" s="35">
        <f t="shared" si="1"/>
        <v>0</v>
      </c>
    </row>
    <row r="15" spans="2:18" ht="15">
      <c r="B15" s="93"/>
      <c r="C15" s="94"/>
      <c r="D15" s="95"/>
      <c r="E15" s="96"/>
      <c r="F15" s="97"/>
      <c r="G15" s="97"/>
      <c r="H15" s="98"/>
      <c r="I15" s="99"/>
      <c r="J15" s="100"/>
      <c r="K15" s="28"/>
      <c r="L15" s="29"/>
      <c r="M15" s="29"/>
      <c r="N15" s="29"/>
      <c r="O15" s="29"/>
      <c r="P15" s="30">
        <v>1.5</v>
      </c>
      <c r="Q15" s="31">
        <f>+L15</f>
        <v>0</v>
      </c>
      <c r="R15" s="35">
        <f t="shared" si="1"/>
        <v>0</v>
      </c>
    </row>
    <row r="16" spans="2:18" ht="15">
      <c r="B16" s="93"/>
      <c r="C16" s="94"/>
      <c r="D16" s="95"/>
      <c r="E16" s="96"/>
      <c r="F16" s="97"/>
      <c r="G16" s="97"/>
      <c r="H16" s="98"/>
      <c r="I16" s="99"/>
      <c r="J16" s="100"/>
      <c r="K16" s="28"/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1"/>
        <v>0</v>
      </c>
    </row>
    <row r="17" spans="2:18" ht="15">
      <c r="B17" s="93"/>
      <c r="C17" s="94"/>
      <c r="D17" s="108"/>
      <c r="E17" s="108"/>
      <c r="F17" s="97"/>
      <c r="G17" s="97"/>
      <c r="H17" s="98"/>
      <c r="I17" s="99"/>
      <c r="J17" s="100"/>
      <c r="K17" s="28"/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1"/>
        <v>0</v>
      </c>
    </row>
    <row r="18" spans="2:18" ht="15">
      <c r="B18" s="93"/>
      <c r="C18" s="108"/>
      <c r="D18" s="95"/>
      <c r="E18" s="96"/>
      <c r="F18" s="97"/>
      <c r="G18" s="97"/>
      <c r="H18" s="98"/>
      <c r="I18" s="99"/>
      <c r="J18" s="100"/>
      <c r="K18" s="28">
        <v>7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8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9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10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11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12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13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14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15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16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">
      <c r="B28" s="93"/>
      <c r="C28" s="94"/>
      <c r="D28" s="95"/>
      <c r="E28" s="96"/>
      <c r="F28" s="97"/>
      <c r="G28" s="97"/>
      <c r="H28" s="98"/>
      <c r="I28" s="99"/>
      <c r="J28" s="100"/>
      <c r="K28" s="28">
        <v>17</v>
      </c>
      <c r="L28" s="29"/>
      <c r="M28" s="29"/>
      <c r="N28" s="29"/>
      <c r="O28" s="29"/>
      <c r="P28" s="30">
        <v>1.5</v>
      </c>
      <c r="Q28" s="31"/>
      <c r="R28" s="35">
        <f t="shared" si="1"/>
        <v>0</v>
      </c>
    </row>
    <row r="29" spans="2:18" ht="15.75" thickBot="1">
      <c r="B29" s="93"/>
      <c r="C29" s="101"/>
      <c r="D29" s="102"/>
      <c r="E29" s="103"/>
      <c r="F29" s="97"/>
      <c r="G29" s="97"/>
      <c r="H29" s="104"/>
      <c r="I29" s="105"/>
      <c r="J29" s="106"/>
      <c r="K29" s="28">
        <v>18</v>
      </c>
      <c r="L29" s="29"/>
      <c r="M29" s="29"/>
      <c r="N29" s="29"/>
      <c r="O29" s="29"/>
      <c r="P29" s="32">
        <v>1.5</v>
      </c>
      <c r="Q29" s="33"/>
      <c r="R29" s="35">
        <f t="shared" si="1"/>
        <v>0</v>
      </c>
    </row>
    <row r="30" spans="2:10" ht="15">
      <c r="B30" s="42" t="s">
        <v>17</v>
      </c>
      <c r="C30" s="43"/>
      <c r="D30" s="37"/>
      <c r="E30" s="37"/>
      <c r="F30" s="44"/>
      <c r="G30" s="45" t="s">
        <v>3</v>
      </c>
      <c r="H30" s="46"/>
      <c r="I30" s="47"/>
      <c r="J30" s="48">
        <f>SUM(J11:J29)</f>
        <v>27000</v>
      </c>
    </row>
    <row r="31" spans="2:10" ht="15">
      <c r="B31" s="49"/>
      <c r="C31" s="50"/>
      <c r="D31" s="51"/>
      <c r="E31" s="39"/>
      <c r="F31" s="52"/>
      <c r="G31" s="53" t="s">
        <v>13</v>
      </c>
      <c r="H31" s="54"/>
      <c r="I31" s="55"/>
      <c r="J31" s="56">
        <f>J30*I31</f>
        <v>0</v>
      </c>
    </row>
    <row r="32" spans="2:10" ht="15">
      <c r="B32" s="38"/>
      <c r="C32" s="39"/>
      <c r="D32" s="39"/>
      <c r="E32" s="39"/>
      <c r="F32" s="57"/>
      <c r="G32" s="58" t="s">
        <v>4</v>
      </c>
      <c r="H32" s="50"/>
      <c r="I32" s="59"/>
      <c r="J32" s="56">
        <f>J30-J31</f>
        <v>27000</v>
      </c>
    </row>
    <row r="33" spans="2:10" ht="15">
      <c r="B33" s="38"/>
      <c r="C33" s="39"/>
      <c r="D33" s="39"/>
      <c r="E33" s="39"/>
      <c r="F33" s="52"/>
      <c r="G33" s="53">
        <v>0.19</v>
      </c>
      <c r="H33" s="54"/>
      <c r="I33" s="55">
        <v>0.19</v>
      </c>
      <c r="J33" s="56">
        <f>J32*I33</f>
        <v>5130</v>
      </c>
    </row>
    <row r="34" spans="2:10" ht="15.75" thickBot="1">
      <c r="B34" s="40"/>
      <c r="C34" s="41"/>
      <c r="D34" s="41"/>
      <c r="E34" s="41"/>
      <c r="F34" s="60"/>
      <c r="G34" s="61" t="s">
        <v>2</v>
      </c>
      <c r="H34" s="62"/>
      <c r="I34" s="63"/>
      <c r="J34" s="64">
        <f>J32+J33</f>
        <v>32130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8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2015-09-09T17:16:20Z</cp:lastPrinted>
  <dcterms:created xsi:type="dcterms:W3CDTF">2013-07-12T05:01:37Z</dcterms:created>
  <dcterms:modified xsi:type="dcterms:W3CDTF">2015-09-11T16:30:21Z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