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<sst xmlns="http://schemas.openxmlformats.org/spreadsheetml/2006/main" count="854" uniqueCount="619">
  <si>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</si>
  <si>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</si>
  <si>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</si>
  <si>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</si>
  <si>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</si>
  <si>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</si>
  <si>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</si>
  <si>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</si>
  <si>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</si>
  <si>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</si>
  <si>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</si>
  <si>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</si>
  <si>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</si>
  <si>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</si>
  <si>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</si>
  <si>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</si>
  <si>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</si>
  <si>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</si>
  <si>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</si>
  <si>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</si>
  <si>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</si>
  <si>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</si>
  <si>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</si>
  <si>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</si>
  <si>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</si>
  <si>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</si>
  <si>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</si>
  <si>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</si>
  <si>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</si>
  <si>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</si>
  <si>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</si>
  <si>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</si>
  <si>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</si>
  <si>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</si>
  <si>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</si>
  <si>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</si>
  <si>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</si>
  <si>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</si>
  <si>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</si>
  <si>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</si>
  <si>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</si>
  <si>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</si>
  <si>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</si>
  <si>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</si>
  <si>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</si>
  <si>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</si>
  <si>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</si>
  <si>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</si>
  <si>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</si>
  <si>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</si>
  <si>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</si>
  <si>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</si>
  <si>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</si>
  <si>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</si>
  <si>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</si>
  <si>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</si>
  <si>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</si>
  <si>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</si>
  <si>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</si>
  <si>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</si>
  <si>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</si>
  <si>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</si>
  <si>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</si>
  <si>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</si>
  <si>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</si>
  <si>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</si>
  <si>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</si>
  <si>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</si>
  <si>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</si>
  <si>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</si>
  <si>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</si>
  <si>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</si>
  <si>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</si>
  <si>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</si>
  <si>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</si>
  <si>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</si>
  <si>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</si>
  <si>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</si>
  <si>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</si>
  <si>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</si>
  <si>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</si>
  <si>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</si>
  <si>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</si>
  <si>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</si>
  <si>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</si>
  <si>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</si>
  <si>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</si>
  <si>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</si>
  <si>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</si>
  <si>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</si>
  <si>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</si>
  <si>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</si>
  <si>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</si>
  <si>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</si>
  <si>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</si>
  <si>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</si>
  <si>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</si>
  <si>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</si>
  <si>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</si>
  <si>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</si>
  <si>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</si>
  <si>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</si>
  <si>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</si>
  <si>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</si>
  <si>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</si>
  <si>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</si>
  <si>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</si>
  <si>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</si>
  <si>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</si>
  <si>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</si>
  <si>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</si>
  <si>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</si>
  <si>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</si>
  <si>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</si>
  <si>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</si>
  <si>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</si>
  <si>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</si>
  <si>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</si>
  <si>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</si>
  <si>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</si>
  <si>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</si>
  <si>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</si>
  <si>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</si>
  <si>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</si>
  <si>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</si>
  <si>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</si>
  <si>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</si>
  <si>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</si>
  <si>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</si>
  <si>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</si>
  <si>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</si>
  <si>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</si>
  <si>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</si>
  <si>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</si>
  <si>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</si>
  <si>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</si>
  <si>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</si>
  <si>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</si>
  <si>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</si>
  <si>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</si>
  <si>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</si>
  <si>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</si>
  <si>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</si>
  <si>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</si>
  <si>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</si>
  <si>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</si>
  <si>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</si>
  <si>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</si>
  <si>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</si>
  <si>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</si>
  <si>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</si>
  <si>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</si>
  <si>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</si>
  <si>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</si>
  <si>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</si>
  <si>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</si>
  <si>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</si>
  <si>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</si>
  <si>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</si>
  <si>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</si>
  <si>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</si>
  <si>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</si>
  <si>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</si>
  <si>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</si>
  <si>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</si>
  <si>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</si>
  <si>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</si>
  <si>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</si>
  <si>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</si>
  <si>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</si>
  <si>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</si>
  <si>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</si>
  <si>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</si>
  <si>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</si>
  <si>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</si>
  <si>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</si>
  <si>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</si>
  <si>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</si>
  <si>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</si>
  <si>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</si>
  <si>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</si>
  <si>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</si>
  <si>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</si>
  <si>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</si>
  <si>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</si>
  <si>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</si>
  <si>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</si>
  <si>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</si>
  <si>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</si>
  <si>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</si>
  <si>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</si>
  <si>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</si>
  <si>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</si>
  <si>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</si>
  <si>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</si>
  <si>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</si>
  <si>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</si>
  <si>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</si>
  <si>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</si>
  <si>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</si>
  <si>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</si>
  <si>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</si>
  <si>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</si>
  <si>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</si>
  <si>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</si>
  <si>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</si>
  <si>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</si>
  <si>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</si>
  <si>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</si>
  <si>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</si>
  <si>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</si>
  <si>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</si>
  <si>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</si>
  <si>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</si>
  <si>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</si>
  <si>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</si>
  <si>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</si>
  <si>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</si>
  <si>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</si>
  <si>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</si>
  <si>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</si>
  <si>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</si>
  <si>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</si>
  <si>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</si>
  <si>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</si>
  <si>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</si>
  <si>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</si>
  <si>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</si>
  <si>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</si>
  <si>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</si>
  <si>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</si>
  <si>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</si>
  <si>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</si>
  <si>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</si>
  <si>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</si>
  <si>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</si>
  <si>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</si>
  <si>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</si>
  <si>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</si>
  <si>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</si>
  <si>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</si>
  <si>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</si>
  <si>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</si>
  <si>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</si>
  <si>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</si>
  <si>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</si>
  <si>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</si>
  <si>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</si>
  <si>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</si>
  <si>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</si>
  <si>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</si>
  <si>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</si>
  <si>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</si>
  <si>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</si>
  <si>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</si>
  <si>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</si>
  <si>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</si>
  <si>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</si>
  <si>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</si>
  <si>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</si>
  <si>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</si>
  <si>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</si>
  <si>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</si>
  <si>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</si>
  <si>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</si>
  <si>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</si>
  <si>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</si>
  <si>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</si>
  <si>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</si>
  <si>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</si>
  <si>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</si>
  <si>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</si>
  <si>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</si>
  <si>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</si>
  <si>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</si>
  <si>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</si>
  <si>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</si>
  <si>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</si>
  <si>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</si>
  <si>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</si>
  <si>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</si>
  <si>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</si>
  <si>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</si>
  <si>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</si>
  <si>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</si>
  <si>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</si>
  <si>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</si>
  <si>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</si>
  <si>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</si>
  <si>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</si>
  <si>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</si>
  <si>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</si>
  <si>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</si>
  <si>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</si>
  <si>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</si>
  <si>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</si>
  <si>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</si>
  <si>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</si>
  <si>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</si>
  <si>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</si>
  <si>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</si>
  <si>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</si>
  <si>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</si>
  <si>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</si>
  <si>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</si>
  <si>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</si>
  <si>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</si>
  <si>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</si>
  <si>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</si>
  <si>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</si>
  <si>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</si>
  <si>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</si>
  <si>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</si>
  <si>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</si>
  <si>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</si>
  <si>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</si>
  <si>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</si>
  <si>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</si>
  <si>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</si>
  <si>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</si>
  <si>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</si>
  <si>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</si>
  <si>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</si>
  <si>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</si>
  <si>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</si>
  <si>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</si>
  <si>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</si>
  <si>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</si>
  <si>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</si>
  <si>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</si>
  <si>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</si>
  <si>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</si>
  <si>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</si>
  <si>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</si>
  <si>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</si>
  <si>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</si>
  <si>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</si>
  <si>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</si>
  <si>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</si>
  <si>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</si>
  <si>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</si>
  <si>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</si>
  <si>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</si>
  <si>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</si>
  <si>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</si>
  <si>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</si>
  <si>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</si>
  <si>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</si>
  <si>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</si>
  <si>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</si>
  <si>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</si>
  <si>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</si>
  <si>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</si>
  <si>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</si>
  <si>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</si>
  <si>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</si>
  <si>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</si>
  <si>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</si>
  <si>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</si>
  <si>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</si>
  <si>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</si>
  <si>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</si>
  <si>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</si>
  <si>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</si>
  <si>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</si>
  <si>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</si>
  <si>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</si>
  <si>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</si>
  <si>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</si>
  <si>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</si>
  <si>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</si>
  <si>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</si>
  <si>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</si>
  <si>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</si>
  <si>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</si>
  <si>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</si>
  <si>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</si>
  <si>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</si>
  <si>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</si>
  <si>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</si>
  <si>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</si>
  <si>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</si>
  <si>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</si>
  <si>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</si>
  <si>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</si>
  <si>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</si>
  <si>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</si>
  <si>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</si>
  <si>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</si>
  <si>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</si>
  <si>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</si>
  <si>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</si>
  <si>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</si>
  <si>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</si>
  <si>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</si>
  <si>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</si>
  <si>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</si>
  <si>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</si>
  <si>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</si>
  <si>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</si>
  <si>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</si>
  <si>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</si>
  <si>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</si>
  <si>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</si>
  <si>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</si>
  <si>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</si>
  <si>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</si>
  <si>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</si>
  <si>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</si>
  <si>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</si>
  <si>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</si>
  <si>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</si>
  <si>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</si>
  <si>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</si>
  <si>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</si>
  <si>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</si>
  <si>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</si>
  <si>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</si>
  <si>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</si>
  <si>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</si>
  <si>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</si>
  <si>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</si>
  <si>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</si>
  <si>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</si>
  <si>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</si>
  <si>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</si>
  <si>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</si>
  <si>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</si>
  <si>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</si>
  <si>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</si>
  <si>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</si>
  <si>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</si>
  <si>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</si>
  <si>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</si>
  <si>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</si>
  <si>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</si>
  <si>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</si>
  <si>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</si>
  <si>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</si>
  <si>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</si>
  <si>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</si>
  <si>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</si>
  <si>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</si>
  <si>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</si>
  <si>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</si>
  <si>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</si>
  <si>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</si>
  <si>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</si>
  <si>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</si>
  <si>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</si>
  <si>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</si>
  <si>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</si>
  <si>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</si>
  <si>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</si>
  <si>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</si>
  <si>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</si>
  <si>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</si>
  <si>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</si>
  <si>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</si>
  <si>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</si>
  <si>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</si>
  <si>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</si>
  <si>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</si>
  <si>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</si>
  <si>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</si>
  <si>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</si>
  <si>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</si>
  <si>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</si>
  <si>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</si>
  <si>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</si>
  <si>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</si>
  <si>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</si>
  <si>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</si>
  <si>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</si>
  <si>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</si>
  <si>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</si>
  <si>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</si>
  <si>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</si>
  <si>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</si>
  <si>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</si>
  <si>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</si>
  <si>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</si>
  <si>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</si>
  <si>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</si>
  <si>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</si>
  <si>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</si>
  <si>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</si>
  <si>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</si>
  <si>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</si>
  <si>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</si>
  <si>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</si>
  <si>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</si>
  <si>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</si>
  <si>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</si>
  <si>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</si>
  <si>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</si>
  <si>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</si>
  <si>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</si>
  <si>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</si>
  <si>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</si>
  <si>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</si>
  <si>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</si>
  <si>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</si>
  <si>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</si>
  <si>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</si>
  <si>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</si>
  <si>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</si>
  <si>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</si>
  <si>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</si>
  <si>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</si>
  <si>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</si>
  <si>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</si>
  <si>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</si>
  <si>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</si>
  <si>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</si>
  <si>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</si>
  <si>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</si>
  <si>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</si>
  <si>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</si>
  <si>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</si>
  <si>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</si>
  <si>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</si>
  <si>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</si>
  <si>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</si>
  <si>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</si>
  <si>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</si>
  <si>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</si>
  <si>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</si>
  <si>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</si>
  <si>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</si>
  <si>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</si>
  <si>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</si>
  <si>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</si>
  <si>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</si>
  <si>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</si>
  <si>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</si>
  <si>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</si>
  <si>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</si>
  <si>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</si>
  <si>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</si>
  <si>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</si>
  <si>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</si>
  <si>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</si>
  <si>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</si>
  <si>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</si>
  <si>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</si>
  <si>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</si>
  <si>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</si>
  <si>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</si>
  <si>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</si>
  <si>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</si>
  <si>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</si>
  <si>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</si>
  <si>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</si>
  <si>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</si>
  <si>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</si>
  <si>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</si>
  <si>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</si>
  <si>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</si>
  <si>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</si>
  <si>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</si>
  <si>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</si>
  <si>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</si>
  <si>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</si>
  <si>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</si>
  <si>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</si>
  <si>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</si>
  <si>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</si>
  <si>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</si>
  <si>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</si>
  <si>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</si>
  <si>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</si>
  <si>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</si>
  <si>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</si>
  <si>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</si>
  <si>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</si>
  <si>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</si>
  <si>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</si>
  <si>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</si>
  <si>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</si>
  <si>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</si>
  <si>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</si>
  <si>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</si>
  <si>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</si>
  <si>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</si>
  <si>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</si>
  <si>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</si>
  <si>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</si>
  <si>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</si>
  <si>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</si>
  <si>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</si>
  <si>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</si>
  <si>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</si>
  <si>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</si>
  <si>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</si>
  <si>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</si>
  <si>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</si>
  <si>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</si>
  <si>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</si>
  <si>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</si>
  <si>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</si>
  <si>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</si>
  <si>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</si>
  <si>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</si>
  <si>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</si>
  <si>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</si>
  <si>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</si>
  <si>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</si>
  <si>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</si>
  <si>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</si>
  <si>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</si>
  <si>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SANDRA MERIÑO</t>
  </si>
  <si>
    <t>30 DIAS OC</t>
  </si>
  <si>
    <t>SIPA</t>
  </si>
  <si>
    <t>POMELES INOXIDABLE 5/8"</t>
  </si>
  <si>
    <t>SERVIPER</t>
  </si>
  <si>
    <t>HERNAN QUINTEROS</t>
  </si>
  <si>
    <t>KIM</t>
  </si>
  <si>
    <t>DISPONIBILIDAD INMEDIATA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</si>
</sst>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7">
      <selection activeCell="H12" sqref="H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3032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613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611</v>
      </c>
    </row>
    <row r="8" spans="2:12" ht="15.75" thickBot="1">
      <c r="B8" s="116" t="s">
        <v>28</v>
      </c>
      <c r="C8" s="117"/>
      <c r="D8" s="75" t="s">
        <v>612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42243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616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614</v>
      </c>
      <c r="D11" s="114"/>
      <c r="E11" s="115"/>
      <c r="F11" s="84">
        <v>10</v>
      </c>
      <c r="G11" s="84" t="s">
        <v>23</v>
      </c>
      <c r="H11" s="90">
        <f>+L11*1.5</f>
        <v>3208.5</v>
      </c>
      <c r="I11" s="91">
        <v>0</v>
      </c>
      <c r="J11" s="92">
        <f aca="true" t="shared" si="0" ref="J11:J28">F11*H11*(1-I11/100)</f>
        <v>32085</v>
      </c>
      <c r="K11" s="28" t="s">
        <v>615</v>
      </c>
      <c r="L11" s="29">
        <v>2139</v>
      </c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/>
      <c r="C12" s="94"/>
      <c r="D12" s="95"/>
      <c r="E12" s="96"/>
      <c r="F12" s="97"/>
      <c r="G12" s="97"/>
      <c r="H12" s="98"/>
      <c r="I12" s="99"/>
      <c r="J12" s="100"/>
      <c r="K12" s="28" t="s">
        <v>617</v>
      </c>
      <c r="L12" s="29">
        <v>2484</v>
      </c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618</v>
      </c>
      <c r="E29" s="37"/>
      <c r="F29" s="44"/>
      <c r="G29" s="45" t="s">
        <v>3</v>
      </c>
      <c r="H29" s="46"/>
      <c r="I29" s="47"/>
      <c r="J29" s="48">
        <f>SUM(J11:J28)</f>
        <v>32085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32085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6096.15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38181.15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2015-08-27T12:42:14Z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