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<sst xmlns="http://schemas.openxmlformats.org/spreadsheetml/2006/main" count="852" uniqueCount="618">
  <si>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</si>
  <si>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</si>
  <si>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</si>
  <si>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</si>
  <si>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</si>
  <si>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</si>
  <si>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</si>
  <si>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</si>
  <si>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</si>
  <si>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</si>
  <si>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</si>
  <si>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</si>
  <si>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</si>
  <si>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</si>
  <si>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</si>
  <si>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</si>
  <si>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</si>
  <si>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</si>
  <si>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</si>
  <si>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</si>
  <si>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</si>
  <si>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</si>
  <si>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</si>
  <si>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</si>
  <si>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</si>
  <si>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</si>
  <si>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</si>
  <si>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</si>
  <si>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</si>
  <si>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</si>
  <si>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</si>
  <si>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</si>
  <si>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</si>
  <si>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</si>
  <si>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</si>
  <si>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</si>
  <si>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</si>
  <si>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</si>
  <si>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</si>
  <si>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</si>
  <si>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</si>
  <si>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</si>
  <si>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</si>
  <si>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</si>
  <si>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</si>
  <si>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</si>
  <si>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</si>
  <si>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</si>
  <si>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</si>
  <si>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</si>
  <si>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</si>
  <si>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</si>
  <si>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</si>
  <si>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</si>
  <si>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</si>
  <si>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</si>
  <si>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</si>
  <si>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</si>
  <si>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</si>
  <si>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</si>
  <si>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</si>
  <si>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</si>
  <si>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</si>
  <si>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</si>
  <si>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</si>
  <si>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</si>
  <si>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</si>
  <si>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</si>
  <si>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</si>
  <si>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</si>
  <si>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</si>
  <si>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</si>
  <si>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</si>
  <si>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</si>
  <si>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</si>
  <si>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</si>
  <si>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</si>
  <si>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</si>
  <si>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</si>
  <si>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</si>
  <si>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</si>
  <si>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</si>
  <si>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</si>
  <si>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</si>
  <si>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</si>
  <si>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</si>
  <si>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</si>
  <si>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</si>
  <si>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</si>
  <si>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</si>
  <si>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</si>
  <si>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</si>
  <si>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</si>
  <si>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</si>
  <si>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</si>
  <si>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</si>
  <si>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</si>
  <si>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</si>
  <si>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</si>
  <si>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</si>
  <si>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</si>
  <si>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</si>
  <si>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</si>
  <si>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</si>
  <si>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</si>
  <si>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</si>
  <si>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</si>
  <si>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</si>
  <si>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</si>
  <si>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</si>
  <si>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</si>
  <si>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</si>
  <si>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</si>
  <si>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</si>
  <si>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</si>
  <si>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</si>
  <si>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</si>
  <si>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</si>
  <si>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</si>
  <si>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</si>
  <si>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</si>
  <si>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</si>
  <si>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</si>
  <si>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</si>
  <si>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</si>
  <si>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</si>
  <si>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</si>
  <si>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</si>
  <si>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</si>
  <si>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</si>
  <si>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</si>
  <si>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</si>
  <si>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</si>
  <si>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</si>
  <si>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</si>
  <si>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</si>
  <si>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</si>
  <si>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</si>
  <si>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</si>
  <si>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</si>
  <si>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</si>
  <si>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</si>
  <si>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</si>
  <si>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</si>
  <si>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</si>
  <si>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</si>
  <si>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</si>
  <si>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</si>
  <si>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</si>
  <si>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</si>
  <si>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</si>
  <si>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</si>
  <si>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</si>
  <si>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</si>
  <si>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</si>
  <si>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</si>
  <si>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</si>
  <si>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</si>
  <si>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</si>
  <si>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</si>
  <si>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</si>
  <si>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</si>
  <si>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</si>
  <si>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</si>
  <si>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</si>
  <si>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</si>
  <si>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</si>
  <si>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</si>
  <si>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</si>
  <si>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</si>
  <si>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</si>
  <si>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</si>
  <si>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</si>
  <si>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</si>
  <si>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</si>
  <si>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</si>
  <si>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</si>
  <si>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</si>
  <si>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</si>
  <si>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</si>
  <si>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</si>
  <si>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</si>
  <si>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</si>
  <si>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</si>
  <si>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</si>
  <si>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</si>
  <si>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</si>
  <si>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</si>
  <si>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</si>
  <si>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</si>
  <si>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</si>
  <si>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</si>
  <si>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</si>
  <si>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</si>
  <si>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</si>
  <si>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</si>
  <si>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</si>
  <si>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</si>
  <si>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</si>
  <si>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</si>
  <si>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</si>
  <si>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</si>
  <si>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</si>
  <si>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</si>
  <si>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</si>
  <si>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</si>
  <si>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</si>
  <si>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</si>
  <si>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</si>
  <si>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</si>
  <si>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</si>
  <si>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</si>
  <si>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</si>
  <si>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</si>
  <si>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</si>
  <si>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</si>
  <si>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</si>
  <si>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</si>
  <si>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</si>
  <si>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</si>
  <si>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</si>
  <si>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</si>
  <si>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</si>
  <si>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</si>
  <si>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</si>
  <si>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</si>
  <si>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</si>
  <si>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</si>
  <si>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</si>
  <si>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</si>
  <si>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</si>
  <si>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</si>
  <si>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</si>
  <si>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</si>
  <si>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</si>
  <si>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</si>
  <si>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</si>
  <si>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</si>
  <si>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</si>
  <si>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</si>
  <si>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</si>
  <si>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</si>
  <si>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</si>
  <si>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</si>
  <si>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</si>
  <si>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</si>
  <si>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</si>
  <si>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</si>
  <si>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</si>
  <si>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</si>
  <si>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</si>
  <si>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</si>
  <si>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</si>
  <si>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</si>
  <si>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</si>
  <si>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</si>
  <si>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</si>
  <si>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</si>
  <si>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</si>
  <si>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</si>
  <si>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</si>
  <si>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</si>
  <si>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</si>
  <si>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</si>
  <si>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</si>
  <si>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</si>
  <si>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</si>
  <si>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</si>
  <si>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</si>
  <si>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</si>
  <si>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</si>
  <si>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</si>
  <si>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</si>
  <si>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</si>
  <si>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</si>
  <si>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</si>
  <si>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</si>
  <si>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</si>
  <si>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</si>
  <si>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</si>
  <si>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</si>
  <si>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</si>
  <si>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</si>
  <si>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</si>
  <si>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</si>
  <si>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</si>
  <si>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</si>
  <si>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</si>
  <si>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</si>
  <si>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</si>
  <si>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</si>
  <si>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</si>
  <si>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</si>
  <si>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</si>
  <si>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</si>
  <si>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</si>
  <si>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</si>
  <si>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</si>
  <si>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</si>
  <si>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</si>
  <si>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</si>
  <si>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</si>
  <si>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</si>
  <si>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</si>
  <si>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</si>
  <si>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</si>
  <si>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</si>
  <si>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</si>
  <si>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</si>
  <si>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</si>
  <si>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</si>
  <si>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</si>
  <si>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</si>
  <si>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</si>
  <si>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</si>
  <si>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</si>
  <si>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</si>
  <si>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</si>
  <si>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</si>
  <si>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</si>
  <si>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</si>
  <si>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</si>
  <si>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</si>
  <si>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</si>
  <si>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</si>
  <si>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</si>
  <si>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</si>
  <si>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</si>
  <si>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</si>
  <si>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</si>
  <si>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</si>
  <si>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</si>
  <si>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</si>
  <si>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</si>
  <si>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</si>
  <si>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</si>
  <si>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</si>
  <si>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</si>
  <si>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</si>
  <si>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</si>
  <si>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</si>
  <si>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</si>
  <si>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</si>
  <si>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</si>
  <si>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</si>
  <si>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</si>
  <si>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</si>
  <si>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</si>
  <si>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</si>
  <si>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</si>
  <si>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</si>
  <si>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</si>
  <si>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</si>
  <si>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</si>
  <si>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</si>
  <si>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</si>
  <si>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</si>
  <si>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</si>
  <si>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</si>
  <si>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</si>
  <si>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</si>
  <si>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</si>
  <si>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</si>
  <si>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</si>
  <si>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</si>
  <si>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</si>
  <si>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</si>
  <si>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</si>
  <si>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</si>
  <si>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</si>
  <si>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</si>
  <si>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</si>
  <si>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</si>
  <si>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</si>
  <si>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</si>
  <si>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</si>
  <si>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</si>
  <si>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</si>
  <si>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</si>
  <si>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</si>
  <si>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</si>
  <si>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</si>
  <si>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</si>
  <si>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</si>
  <si>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</si>
  <si>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</si>
  <si>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</si>
  <si>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</si>
  <si>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</si>
  <si>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</si>
  <si>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</si>
  <si>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</si>
  <si>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</si>
  <si>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</si>
  <si>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</si>
  <si>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</si>
  <si>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</si>
  <si>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</si>
  <si>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</si>
  <si>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</si>
  <si>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</si>
  <si>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</si>
  <si>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</si>
  <si>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</si>
  <si>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</si>
  <si>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</si>
  <si>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</si>
  <si>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</si>
  <si>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</si>
  <si>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</si>
  <si>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</si>
  <si>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</si>
  <si>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</si>
  <si>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</si>
  <si>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</si>
  <si>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</si>
  <si>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</si>
  <si>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</si>
  <si>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</si>
  <si>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</si>
  <si>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</si>
  <si>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</si>
  <si>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</si>
  <si>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</si>
  <si>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</si>
  <si>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</si>
  <si>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</si>
  <si>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</si>
  <si>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</si>
  <si>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</si>
  <si>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</si>
  <si>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</si>
  <si>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</si>
  <si>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</si>
  <si>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</si>
  <si>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</si>
  <si>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</si>
  <si>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</si>
  <si>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</si>
  <si>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</si>
  <si>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</si>
  <si>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</si>
  <si>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</si>
  <si>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</si>
  <si>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</si>
  <si>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</si>
  <si>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</si>
  <si>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</si>
  <si>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</si>
  <si>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</si>
  <si>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</si>
  <si>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</si>
  <si>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</si>
  <si>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</si>
  <si>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</si>
  <si>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</si>
  <si>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</si>
  <si>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</si>
  <si>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</si>
  <si>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</si>
  <si>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</si>
  <si>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</si>
  <si>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</si>
  <si>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</si>
  <si>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</si>
  <si>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</si>
  <si>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</si>
  <si>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</si>
  <si>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</si>
  <si>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</si>
  <si>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</si>
  <si>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</si>
  <si>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</si>
  <si>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</si>
  <si>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</si>
  <si>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</si>
  <si>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</si>
  <si>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</si>
  <si>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</si>
  <si>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</si>
  <si>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</si>
  <si>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</si>
  <si>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</si>
  <si>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</si>
  <si>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</si>
  <si>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</si>
  <si>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</si>
  <si>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</si>
  <si>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</si>
  <si>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</si>
  <si>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</si>
  <si>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</si>
  <si>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</si>
  <si>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</si>
  <si>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</si>
  <si>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</si>
  <si>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</si>
  <si>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</si>
  <si>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</si>
  <si>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</si>
  <si>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</si>
  <si>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</si>
  <si>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</si>
  <si>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</si>
  <si>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</si>
  <si>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</si>
  <si>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</si>
  <si>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</si>
  <si>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</si>
  <si>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</si>
  <si>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</si>
  <si>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</si>
  <si>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</si>
  <si>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</si>
  <si>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</si>
  <si>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</si>
  <si>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</si>
  <si>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</si>
  <si>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</si>
  <si>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</si>
  <si>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</si>
  <si>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</si>
  <si>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</si>
  <si>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</si>
  <si>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</si>
  <si>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</si>
  <si>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</si>
  <si>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</si>
  <si>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</si>
  <si>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</si>
  <si>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</si>
  <si>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</si>
  <si>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</si>
  <si>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</si>
  <si>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</si>
  <si>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</si>
  <si>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</si>
  <si>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</si>
  <si>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</si>
  <si>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</si>
  <si>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</si>
  <si>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</si>
  <si>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</si>
  <si>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</si>
  <si>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</si>
  <si>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</si>
  <si>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</si>
  <si>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</si>
  <si>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</si>
  <si>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</si>
  <si>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</si>
  <si>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</si>
  <si>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</si>
  <si>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</si>
  <si>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</si>
  <si>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</si>
  <si>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</si>
  <si>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</si>
  <si>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</si>
  <si>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</si>
  <si>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</si>
  <si>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</si>
  <si>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</si>
  <si>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</si>
  <si>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</si>
  <si>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</si>
  <si>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</si>
  <si>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</si>
  <si>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</si>
  <si>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</si>
  <si>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</si>
  <si>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</si>
  <si>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</si>
  <si>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</si>
  <si>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</si>
  <si>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</si>
  <si>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</si>
  <si>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</si>
  <si>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</si>
  <si>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</si>
  <si>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</si>
  <si>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</si>
  <si>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</si>
  <si>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</si>
  <si>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</si>
  <si>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</si>
  <si>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</si>
  <si>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</si>
  <si>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</si>
  <si>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</si>
  <si>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</si>
  <si>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</si>
  <si>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</si>
  <si>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</si>
  <si>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</si>
  <si>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</si>
  <si>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</si>
  <si>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</si>
  <si>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</si>
  <si>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</si>
  <si>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</si>
  <si>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</si>
  <si>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</si>
  <si>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</si>
  <si>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</si>
  <si>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</si>
  <si>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</si>
  <si>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</si>
  <si>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</si>
  <si>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</si>
  <si>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RODRIGO ORIVE</t>
  </si>
  <si>
    <t>GABRIEL CUCOCH</t>
  </si>
  <si>
    <t>CONCEPCION</t>
  </si>
  <si>
    <t>TRANSFERENCIA ELEC.</t>
  </si>
  <si>
    <t>DANUS</t>
  </si>
  <si>
    <t>CONECTOR RECTO BRONCE OD 8MM X 1/4" HE NPT</t>
  </si>
  <si>
    <t>CONO-TUERCA COMPRESION</t>
  </si>
  <si>
    <t>DISPONIBILIDAD INMEDIATA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</si>
</sst>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0" fontId="11" fillId="33" borderId="37" xfId="0" applyFont="1" applyFill="1" applyBorder="1" applyAlignment="1" applyProtection="1">
      <alignment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12</xdr:row>
      <xdr:rowOff>123825</xdr:rowOff>
    </xdr:from>
    <xdr:to>
      <xdr:col>3</xdr:col>
      <xdr:colOff>1104900</xdr:colOff>
      <xdr:row>17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29337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6">
      <selection activeCell="D30" sqref="D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3007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8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612</v>
      </c>
      <c r="G7" s="118"/>
      <c r="H7" s="118"/>
      <c r="I7" s="73" t="s">
        <v>26</v>
      </c>
      <c r="J7" s="78"/>
    </row>
    <row r="8" spans="2:12" ht="15.75" thickBot="1">
      <c r="B8" s="116" t="s">
        <v>28</v>
      </c>
      <c r="C8" s="117"/>
      <c r="D8" s="75" t="s">
        <v>613</v>
      </c>
      <c r="E8" s="73" t="s">
        <v>11</v>
      </c>
      <c r="F8" s="118" t="s">
        <v>611</v>
      </c>
      <c r="G8" s="118"/>
      <c r="H8" s="118"/>
      <c r="I8" s="73" t="s">
        <v>14</v>
      </c>
      <c r="J8" s="79">
        <f ca="1">TODAY()</f>
        <v>42236</v>
      </c>
      <c r="K8" s="20"/>
      <c r="L8" s="20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615</v>
      </c>
      <c r="D11" s="114"/>
      <c r="E11" s="115"/>
      <c r="F11" s="84">
        <v>1</v>
      </c>
      <c r="G11" s="84" t="s">
        <v>23</v>
      </c>
      <c r="H11" s="90">
        <f>+R11</f>
        <v>1620</v>
      </c>
      <c r="I11" s="91">
        <v>0</v>
      </c>
      <c r="J11" s="92">
        <f aca="true" t="shared" si="0" ref="J11:J28">F11*H11*(1-I11/100)</f>
        <v>1620</v>
      </c>
      <c r="K11" s="28" t="s">
        <v>614</v>
      </c>
      <c r="L11" s="29">
        <v>1080</v>
      </c>
      <c r="M11" s="29"/>
      <c r="N11" s="29"/>
      <c r="O11" s="29"/>
      <c r="P11" s="30">
        <v>1.5</v>
      </c>
      <c r="Q11" s="31">
        <f>+L11</f>
        <v>1080</v>
      </c>
      <c r="R11" s="35">
        <f>Q11*P11</f>
        <v>1620</v>
      </c>
    </row>
    <row r="12" spans="2:18" ht="15">
      <c r="B12" s="93"/>
      <c r="C12" s="94" t="s">
        <v>616</v>
      </c>
      <c r="D12" s="95"/>
      <c r="E12" s="96"/>
      <c r="F12" s="97"/>
      <c r="G12" s="98"/>
      <c r="H12" s="99"/>
      <c r="I12" s="100"/>
      <c r="J12" s="101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93"/>
      <c r="C13" s="94"/>
      <c r="D13" s="109"/>
      <c r="E13" s="96"/>
      <c r="F13" s="97"/>
      <c r="G13" s="98"/>
      <c r="H13" s="99"/>
      <c r="I13" s="100"/>
      <c r="J13" s="101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93"/>
      <c r="C14" s="94"/>
      <c r="D14" s="95"/>
      <c r="E14" s="96"/>
      <c r="F14" s="97"/>
      <c r="G14" s="98"/>
      <c r="H14" s="99"/>
      <c r="I14" s="100"/>
      <c r="J14" s="101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3"/>
      <c r="C15" s="94"/>
      <c r="D15" s="95"/>
      <c r="E15" s="96"/>
      <c r="F15" s="97"/>
      <c r="G15" s="98"/>
      <c r="H15" s="99"/>
      <c r="I15" s="100"/>
      <c r="J15" s="101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3"/>
      <c r="C16" s="94"/>
      <c r="D16" s="109"/>
      <c r="E16" s="109"/>
      <c r="F16" s="97"/>
      <c r="G16" s="98"/>
      <c r="H16" s="99"/>
      <c r="I16" s="100"/>
      <c r="J16" s="101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3"/>
      <c r="C17" s="109"/>
      <c r="D17" s="95"/>
      <c r="E17" s="96"/>
      <c r="F17" s="97"/>
      <c r="G17" s="98"/>
      <c r="H17" s="99"/>
      <c r="I17" s="100"/>
      <c r="J17" s="101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3"/>
      <c r="C18" s="94"/>
      <c r="D18" s="95"/>
      <c r="E18" s="96"/>
      <c r="F18" s="97"/>
      <c r="G18" s="98"/>
      <c r="H18" s="99"/>
      <c r="I18" s="100"/>
      <c r="J18" s="101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/>
      <c r="C19" s="94"/>
      <c r="D19" s="95"/>
      <c r="E19" s="96"/>
      <c r="F19" s="97"/>
      <c r="G19" s="98"/>
      <c r="H19" s="99"/>
      <c r="I19" s="100"/>
      <c r="J19" s="101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8"/>
      <c r="H20" s="99"/>
      <c r="I20" s="100"/>
      <c r="J20" s="101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8"/>
      <c r="H21" s="99"/>
      <c r="I21" s="100"/>
      <c r="J21" s="101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8"/>
      <c r="H22" s="99"/>
      <c r="I22" s="100"/>
      <c r="J22" s="101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8"/>
      <c r="H23" s="99"/>
      <c r="I23" s="100"/>
      <c r="J23" s="101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8"/>
      <c r="H24" s="99"/>
      <c r="I24" s="100"/>
      <c r="J24" s="101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8"/>
      <c r="H25" s="99"/>
      <c r="I25" s="100"/>
      <c r="J25" s="101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8"/>
      <c r="H26" s="99"/>
      <c r="I26" s="100"/>
      <c r="J26" s="101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8"/>
      <c r="H27" s="99"/>
      <c r="I27" s="100"/>
      <c r="J27" s="101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2"/>
      <c r="D28" s="103"/>
      <c r="E28" s="104"/>
      <c r="F28" s="97"/>
      <c r="G28" s="98"/>
      <c r="H28" s="105"/>
      <c r="I28" s="106"/>
      <c r="J28" s="107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 t="s">
        <v>617</v>
      </c>
      <c r="E29" s="37"/>
      <c r="F29" s="44"/>
      <c r="G29" s="45" t="s">
        <v>3</v>
      </c>
      <c r="H29" s="46"/>
      <c r="I29" s="47"/>
      <c r="J29" s="48">
        <f>SUM(J11:J28)</f>
        <v>1620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1620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307.8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1927.8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2015-08-20T18:38:04Z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