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Q13" i="1" l="1"/>
  <c r="Q14" i="1"/>
  <c r="Q12" i="1" l="1"/>
  <c r="Q15" i="1" l="1"/>
  <c r="Q16" i="1" l="1"/>
  <c r="Q17" i="1" l="1"/>
  <c r="Q22" i="1" l="1"/>
  <c r="Q21" i="1"/>
  <c r="Q20" i="1"/>
  <c r="Q19" i="1"/>
  <c r="Q18" i="1"/>
  <c r="D6" i="1" l="1"/>
  <c r="Q23" i="1" l="1"/>
  <c r="Q24" i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<sst xmlns="http://schemas.openxmlformats.org/spreadsheetml/2006/main" count="1183" uniqueCount="804">
  <si>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</si>
  <si>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</si>
  <si>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</si>
  <si>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</si>
  <si>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</si>
  <si>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</si>
  <si>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</si>
  <si>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</si>
  <si>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</si>
  <si>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</si>
  <si>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</si>
  <si>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</si>
  <si>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</si>
  <si>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</si>
  <si>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</si>
  <si>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</si>
  <si>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</si>
  <si>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</si>
  <si>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</si>
  <si>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</si>
  <si>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</si>
  <si>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</si>
  <si>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</si>
  <si>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</si>
  <si>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</si>
  <si>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</si>
  <si>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</si>
  <si>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</si>
  <si>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</si>
  <si>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</si>
  <si>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</si>
  <si>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</si>
  <si>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</si>
  <si>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</si>
  <si>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</si>
  <si>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</si>
  <si>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</si>
  <si>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</si>
  <si>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</si>
  <si>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</si>
  <si>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</si>
  <si>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</si>
  <si>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</si>
  <si>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</si>
  <si>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</si>
  <si>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</si>
  <si>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</si>
  <si>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</si>
  <si>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</si>
  <si>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</si>
  <si>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</si>
  <si>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</si>
  <si>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</si>
  <si>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</si>
  <si>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</si>
  <si>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</si>
  <si>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</si>
  <si>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</si>
  <si>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</si>
  <si>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</si>
  <si>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</si>
  <si>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</si>
  <si>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</si>
  <si>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</si>
  <si>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</si>
  <si>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</si>
  <si>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</si>
  <si>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</si>
  <si>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</si>
  <si>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</si>
  <si>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</si>
  <si>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</si>
  <si>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</si>
  <si>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</si>
  <si>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</si>
  <si>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</si>
  <si>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</si>
  <si>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</si>
  <si>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</si>
  <si>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</si>
  <si>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</si>
  <si>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</si>
  <si>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</si>
  <si>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</si>
  <si>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</si>
  <si>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</si>
  <si>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</si>
  <si>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</si>
  <si>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</si>
  <si>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</si>
  <si>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</si>
  <si>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</si>
  <si>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</si>
  <si>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</si>
  <si>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</si>
  <si>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</si>
  <si>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</si>
  <si>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</si>
  <si>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</si>
  <si>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</si>
  <si>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</si>
  <si>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</si>
  <si>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</si>
  <si>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</si>
  <si>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</si>
  <si>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</si>
  <si>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</si>
  <si>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</si>
  <si>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</si>
  <si>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</si>
  <si>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</si>
  <si>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</si>
  <si>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</si>
  <si>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</si>
  <si>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</si>
  <si>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</si>
  <si>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</si>
  <si>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</si>
  <si>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</si>
  <si>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</si>
  <si>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</si>
  <si>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</si>
  <si>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</si>
  <si>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</si>
  <si>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</si>
  <si>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</si>
  <si>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</si>
  <si>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</si>
  <si>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</si>
  <si>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</si>
  <si>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</si>
  <si>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</si>
  <si>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</si>
  <si>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</si>
  <si>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</si>
  <si>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</si>
  <si>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</si>
  <si>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</si>
  <si>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</si>
  <si>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</si>
  <si>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</si>
  <si>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</si>
  <si>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</si>
  <si>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</si>
  <si>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</si>
  <si>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</si>
  <si>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</si>
  <si>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</si>
  <si>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</si>
  <si>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</si>
  <si>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</si>
  <si>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</si>
  <si>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</si>
  <si>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</si>
  <si>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</si>
  <si>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</si>
  <si>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</si>
  <si>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</si>
  <si>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</si>
  <si>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</si>
  <si>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</si>
  <si>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</si>
  <si>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</si>
  <si>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</si>
  <si>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</si>
  <si>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</si>
  <si>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</si>
  <si>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</si>
  <si>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</si>
  <si>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</si>
  <si>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</si>
  <si>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</si>
  <si>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</si>
  <si>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</si>
  <si>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</si>
  <si>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</si>
  <si>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</si>
  <si>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</si>
  <si>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</si>
  <si>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</si>
  <si>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</si>
  <si>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</si>
  <si>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</si>
  <si>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</si>
  <si>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</si>
  <si>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</si>
  <si>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</si>
  <si>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</si>
  <si>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</si>
  <si>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</si>
  <si>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</si>
  <si>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</si>
  <si>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</si>
  <si>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</si>
  <si>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</si>
  <si>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</si>
  <si>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</si>
  <si>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</si>
  <si>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</si>
  <si>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</si>
  <si>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</si>
  <si>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</si>
  <si>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</si>
  <si>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</si>
  <si>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</si>
  <si>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</si>
  <si>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</si>
  <si>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</si>
  <si>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</si>
  <si>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</si>
  <si>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</si>
  <si>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</si>
  <si>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</si>
  <si>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</si>
  <si>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</si>
  <si>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</si>
  <si>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</si>
  <si>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</si>
  <si>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</si>
  <si>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</si>
  <si>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</si>
  <si>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</si>
  <si>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</si>
  <si>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</si>
  <si>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</si>
  <si>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</si>
  <si>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</si>
  <si>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</si>
  <si>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</si>
  <si>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</si>
  <si>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</si>
  <si>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</si>
  <si>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</si>
  <si>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</si>
  <si>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</si>
  <si>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</si>
  <si>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</si>
  <si>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</si>
  <si>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</si>
  <si>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</si>
  <si>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</si>
  <si>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</si>
  <si>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</si>
  <si>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</si>
  <si>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</si>
  <si>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</si>
  <si>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</si>
  <si>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</si>
  <si>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</si>
  <si>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</si>
  <si>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</si>
  <si>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</si>
  <si>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</si>
  <si>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</si>
  <si>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</si>
  <si>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</si>
  <si>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</si>
  <si>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</si>
  <si>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</si>
  <si>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</si>
  <si>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</si>
  <si>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</si>
  <si>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</si>
  <si>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</si>
  <si>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</si>
  <si>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</si>
  <si>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</si>
  <si>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</si>
  <si>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</si>
  <si>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</si>
  <si>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</si>
  <si>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</si>
  <si>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</si>
  <si>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</si>
  <si>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</si>
  <si>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</si>
  <si>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</si>
  <si>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</si>
  <si>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</si>
  <si>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</si>
  <si>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</si>
  <si>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</si>
  <si>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</si>
  <si>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</si>
  <si>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</si>
  <si>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</si>
  <si>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</si>
  <si>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</si>
  <si>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</si>
  <si>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</si>
  <si>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</si>
  <si>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</si>
  <si>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</si>
  <si>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</si>
  <si>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</si>
  <si>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</si>
  <si>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</si>
  <si>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</si>
  <si>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</si>
  <si>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</si>
  <si>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</si>
  <si>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</si>
  <si>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</si>
  <si>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</si>
  <si>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</si>
  <si>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</si>
  <si>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</si>
  <si>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</si>
  <si>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</si>
  <si>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</si>
  <si>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</si>
  <si>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</si>
  <si>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</si>
  <si>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</si>
  <si>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</si>
  <si>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</si>
  <si>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</si>
  <si>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</si>
  <si>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</si>
  <si>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</si>
  <si>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</si>
  <si>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</si>
  <si>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</si>
  <si>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</si>
  <si>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</si>
  <si>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</si>
  <si>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</si>
  <si>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</si>
  <si>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</si>
  <si>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</si>
  <si>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</si>
  <si>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</si>
  <si>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</si>
  <si>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</si>
  <si>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</si>
  <si>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</si>
  <si>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</si>
  <si>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</si>
  <si>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</si>
  <si>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</si>
  <si>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</si>
  <si>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</si>
  <si>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</si>
  <si>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</si>
  <si>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</si>
  <si>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</si>
  <si>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</si>
  <si>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</si>
  <si>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</si>
  <si>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</si>
  <si>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</si>
  <si>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</si>
  <si>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</si>
  <si>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</si>
  <si>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</si>
  <si>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</si>
  <si>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</si>
  <si>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</si>
  <si>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</si>
  <si>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</si>
  <si>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</si>
  <si>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</si>
  <si>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</si>
  <si>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</si>
  <si>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</si>
  <si>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</si>
  <si>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</si>
  <si>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</si>
  <si>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</si>
  <si>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</si>
  <si>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</si>
  <si>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</si>
  <si>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</si>
  <si>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</si>
  <si>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</si>
  <si>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</si>
  <si>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</si>
  <si>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</si>
  <si>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</si>
  <si>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</si>
  <si>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</si>
  <si>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</si>
  <si>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</si>
  <si>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</si>
  <si>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</si>
  <si>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</si>
  <si>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</si>
  <si>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</si>
  <si>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</si>
  <si>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</si>
  <si>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</si>
  <si>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</si>
  <si>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</si>
  <si>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</si>
  <si>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</si>
  <si>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</si>
  <si>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</si>
  <si>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</si>
  <si>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</si>
  <si>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</si>
  <si>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</si>
  <si>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</si>
  <si>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</si>
  <si>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</si>
  <si>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</si>
  <si>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</si>
  <si>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</si>
  <si>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</si>
  <si>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</si>
  <si>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</si>
  <si>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</si>
  <si>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</si>
  <si>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</si>
  <si>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</si>
  <si>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</si>
  <si>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</si>
  <si>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</si>
  <si>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</si>
  <si>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</si>
  <si>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</si>
  <si>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</si>
  <si>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</si>
  <si>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</si>
  <si>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</si>
  <si>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</si>
  <si>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</si>
  <si>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</si>
  <si>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</si>
  <si>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</si>
  <si>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</si>
  <si>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</si>
  <si>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</si>
  <si>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</si>
  <si>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</si>
  <si>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</si>
  <si>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</si>
  <si>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</si>
  <si>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</si>
  <si>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</si>
  <si>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</si>
  <si>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</si>
  <si>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</si>
  <si>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</si>
  <si>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</si>
  <si>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</si>
  <si>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</si>
  <si>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</si>
  <si>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</si>
  <si>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</si>
  <si>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</si>
  <si>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</si>
  <si>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</si>
  <si>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</si>
  <si>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</si>
  <si>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</si>
  <si>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</si>
  <si>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</si>
  <si>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</si>
  <si>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</si>
  <si>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</si>
  <si>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</si>
  <si>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</si>
  <si>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</si>
  <si>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</si>
  <si>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</si>
  <si>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</si>
  <si>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</si>
  <si>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</si>
  <si>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</si>
  <si>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</si>
  <si>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</si>
  <si>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</si>
  <si>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</si>
  <si>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</si>
  <si>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</si>
  <si>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</si>
  <si>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</si>
  <si>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</si>
  <si>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</si>
  <si>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</si>
  <si>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</si>
  <si>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</si>
  <si>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</si>
  <si>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</si>
  <si>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</si>
  <si>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</si>
  <si>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</si>
  <si>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</si>
  <si>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</si>
  <si>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</si>
  <si>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</si>
  <si>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</si>
  <si>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</si>
  <si>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</si>
  <si>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</si>
  <si>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</si>
  <si>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</si>
  <si>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</si>
  <si>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</si>
  <si>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</si>
  <si>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</si>
  <si>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</si>
  <si>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</si>
  <si>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</si>
  <si>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</si>
  <si>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</si>
  <si>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</si>
  <si>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</si>
  <si>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</si>
  <si>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</si>
  <si>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</si>
  <si>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</si>
  <si>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</si>
  <si>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</si>
  <si>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</si>
  <si>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</si>
  <si>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</si>
  <si>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</si>
  <si>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</si>
  <si>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</si>
  <si>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</si>
  <si>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</si>
  <si>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</si>
  <si>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</si>
  <si>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</si>
  <si>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</si>
  <si>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</si>
  <si>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</si>
  <si>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</si>
  <si>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</si>
  <si>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</si>
  <si>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</si>
  <si>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</si>
  <si>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</si>
  <si>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</si>
  <si>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</si>
  <si>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</si>
  <si>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</si>
  <si>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</si>
  <si>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</si>
  <si>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</si>
  <si>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</si>
  <si>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</si>
  <si>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</si>
  <si>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</si>
  <si>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</si>
  <si>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</si>
  <si>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</si>
  <si>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</si>
  <si>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</si>
  <si>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</si>
  <si>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</si>
  <si>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</si>
  <si>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</si>
  <si>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</si>
  <si>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</si>
  <si>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</si>
  <si>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</si>
  <si>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</si>
  <si>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</si>
  <si>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</si>
  <si>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</si>
  <si>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</si>
  <si>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</si>
  <si>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</si>
  <si>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</si>
  <si>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</si>
  <si>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</si>
  <si>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</si>
  <si>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</si>
  <si>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</si>
  <si>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</si>
  <si>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</si>
  <si>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</si>
  <si>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</si>
  <si>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</si>
  <si>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</si>
  <si>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</si>
  <si>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</si>
  <si>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</si>
  <si>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</si>
  <si>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</si>
  <si>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</si>
  <si>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</si>
  <si>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</si>
  <si>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</si>
  <si>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</si>
  <si>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</si>
  <si>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</si>
  <si>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</si>
  <si>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</si>
  <si>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</si>
  <si>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</si>
  <si>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</si>
  <si>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</si>
  <si>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</si>
  <si>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</si>
  <si>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</si>
  <si>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</si>
  <si>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</si>
  <si>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</si>
  <si>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</si>
  <si>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</si>
  <si>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</si>
  <si>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</si>
  <si>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</si>
  <si>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</si>
  <si>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</si>
  <si>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</si>
  <si>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</si>
  <si>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</si>
  <si>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</si>
  <si>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</si>
  <si>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</si>
  <si>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</si>
  <si>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</si>
  <si>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</si>
  <si>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</si>
  <si>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</si>
  <si>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</si>
  <si>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</si>
  <si>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</si>
  <si>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</si>
  <si>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</si>
  <si>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</si>
  <si>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</si>
  <si>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</si>
  <si>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</si>
  <si>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</si>
  <si>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</si>
  <si>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</si>
  <si>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</si>
  <si>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</si>
  <si>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</si>
  <si>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</si>
  <si>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</si>
  <si>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</si>
  <si>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</si>
  <si>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</si>
  <si>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</si>
  <si>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</si>
  <si>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</si>
  <si>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</si>
  <si>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</si>
  <si>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</si>
  <si>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</si>
  <si>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</si>
  <si>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</si>
  <si>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</si>
  <si>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</si>
  <si>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</si>
  <si>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</si>
  <si>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</si>
  <si>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</si>
  <si>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</si>
  <si>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</si>
  <si>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</si>
  <si>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</si>
  <si>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</si>
  <si>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</si>
  <si>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</si>
  <si>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</si>
  <si>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</si>
  <si>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</si>
  <si>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</si>
  <si>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</si>
  <si>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</si>
  <si>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</si>
  <si>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</si>
  <si>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</si>
  <si>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</si>
  <si>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</si>
  <si>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</si>
  <si>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</si>
  <si>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</si>
  <si>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</si>
  <si>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</si>
  <si>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</si>
  <si>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</si>
  <si>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</si>
  <si>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</si>
  <si>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</si>
  <si>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</si>
  <si>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</si>
  <si>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</si>
  <si>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</si>
  <si>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</si>
  <si>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</si>
  <si>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</si>
  <si>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</si>
  <si>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</si>
  <si>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</si>
  <si>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</si>
  <si>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</si>
  <si>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</si>
  <si>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</si>
  <si>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</si>
  <si>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</si>
  <si>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</si>
  <si>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</si>
  <si>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</si>
  <si>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</si>
  <si>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</si>
  <si>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</si>
  <si>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</si>
  <si>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</si>
  <si>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</si>
  <si>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</si>
  <si>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</si>
  <si>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</si>
  <si>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</si>
  <si>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</si>
  <si>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</si>
  <si>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</si>
  <si>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</si>
  <si>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</si>
  <si>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</si>
  <si>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</si>
  <si>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</si>
  <si>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</si>
  <si>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</si>
  <si>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</si>
  <si>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</si>
  <si>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</si>
  <si>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</si>
  <si>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</si>
  <si>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</si>
  <si>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</si>
  <si>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</si>
  <si>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</si>
  <si>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</si>
  <si>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</si>
  <si>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</si>
  <si>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</si>
  <si>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</si>
  <si>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</si>
  <si>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</si>
  <si>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</si>
  <si>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</si>
  <si>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</si>
  <si>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</si>
  <si>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</si>
  <si>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</si>
  <si>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</si>
  <si>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</si>
  <si>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</si>
  <si>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</si>
  <si>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</si>
  <si>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</si>
  <si>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</si>
  <si>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</si>
  <si>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</si>
  <si>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</si>
  <si>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</si>
  <si>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</si>
  <si>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</si>
  <si>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</si>
  <si>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</si>
  <si>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</si>
  <si>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</si>
  <si>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</si>
  <si>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</si>
  <si>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</si>
  <si>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</si>
  <si>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</si>
  <si>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</si>
  <si>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</si>
  <si>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</si>
  <si>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</si>
  <si>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</si>
  <si>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</si>
  <si>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</si>
  <si>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</si>
  <si>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</si>
  <si>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</si>
  <si>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</si>
  <si>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</si>
  <si>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</si>
  <si>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</si>
  <si>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</si>
  <si>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</si>
  <si>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</si>
  <si>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</si>
  <si>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</si>
  <si>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</si>
  <si>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</si>
  <si>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</si>
  <si>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</si>
  <si>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</si>
  <si>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</si>
  <si>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</si>
  <si>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</si>
  <si>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</si>
  <si>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</si>
  <si>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</si>
  <si>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</si>
  <si>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</si>
  <si>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</si>
  <si>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</si>
  <si>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</si>
  <si>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22,3x30MMLARG0</t>
  </si>
  <si>
    <t>TEE 08MJ-08M-08FP</t>
  </si>
  <si>
    <t>FREMECH</t>
  </si>
  <si>
    <t>FABRICACION DE 4 DIAS HABILES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</si>
</sst>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90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C11" sqref="C11:E11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2909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628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2" t="str">
        <f>VLOOKUP(D4,CLIENTES,4,FALSE)</f>
        <v xml:space="preserve"> Avenida Américo Vespucio 2760-B</v>
      </c>
      <c r="F5" s="122"/>
      <c r="G5" s="122"/>
      <c r="H5" s="122"/>
      <c r="I5" s="122"/>
      <c r="J5" s="123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The Synergy Group S A</v>
      </c>
      <c r="E6" s="37" t="s">
        <v>7</v>
      </c>
      <c r="F6" s="124" t="str">
        <f>VLOOKUP(D4,CLIENTES,5,FALSE)</f>
        <v>CONCHALI</v>
      </c>
      <c r="G6" s="124"/>
      <c r="H6" s="124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4" t="str">
        <f>VLOOKUP(D4,CLIENTES,6,FALSE)</f>
        <v>STGO</v>
      </c>
      <c r="G7" s="124"/>
      <c r="H7" s="124"/>
      <c r="I7" s="37" t="s">
        <v>24</v>
      </c>
      <c r="J7" s="41" t="str">
        <f>VLOOKUP(D4,CLIENTES,8,FALSE)</f>
        <v>Marcos Villalon</v>
      </c>
      <c r="M7" s="112"/>
      <c r="N7" s="112"/>
    </row>
    <row r="8" spans="2:21" ht="15.75" thickBot="1" x14ac:dyDescent="0.3">
      <c r="B8" s="121" t="s">
        <v>26</v>
      </c>
      <c r="C8" s="114"/>
      <c r="D8" s="91" t="str">
        <f>VLOOKUP(D4,CLIENTES,7,FALSE)</f>
        <v>30 dias</v>
      </c>
      <c r="E8" s="37" t="s">
        <v>11</v>
      </c>
      <c r="F8" s="124" t="str">
        <f>VLOOKUP(D4,CLIENTES,12,FALSE)</f>
        <v>Jaime Guzman</v>
      </c>
      <c r="G8" s="124"/>
      <c r="H8" s="124"/>
      <c r="I8" s="37" t="s">
        <v>14</v>
      </c>
      <c r="J8" s="42">
        <f ca="1">TODAY()</f>
        <v>42237</v>
      </c>
      <c r="K8" s="20"/>
      <c r="M8" s="112"/>
      <c r="N8" s="112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12"/>
      <c r="N9" s="112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8" t="s">
        <v>22</v>
      </c>
      <c r="D10" s="119"/>
      <c r="E10" s="120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802</v>
      </c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15" t="s">
        <v>801</v>
      </c>
      <c r="D11" s="116"/>
      <c r="E11" s="117"/>
      <c r="F11" s="103">
        <v>100</v>
      </c>
      <c r="G11" s="103" t="s">
        <v>21</v>
      </c>
      <c r="H11" s="104">
        <f>VLOOKUP(B11,COTIZADO,8,FALSE)</f>
        <v>5590.2</v>
      </c>
      <c r="I11" s="105">
        <v>0</v>
      </c>
      <c r="J11" s="106">
        <f t="shared" ref="J11:J28" si="0">F11*H11*(1-I11/100)</f>
        <v>559020</v>
      </c>
      <c r="K11" s="28">
        <v>1</v>
      </c>
      <c r="L11" s="95">
        <v>3993</v>
      </c>
      <c r="N11" s="95"/>
      <c r="P11" s="87">
        <v>1.4</v>
      </c>
      <c r="Q11" s="88">
        <f>L11</f>
        <v>3993</v>
      </c>
      <c r="R11" s="89">
        <f>Q11*P11</f>
        <v>5590.2</v>
      </c>
    </row>
    <row r="12" spans="2:21" ht="15" customHeight="1" x14ac:dyDescent="0.25">
      <c r="B12" s="110">
        <v>2</v>
      </c>
      <c r="C12" s="115"/>
      <c r="D12" s="116"/>
      <c r="E12" s="117"/>
      <c r="F12" s="52"/>
      <c r="G12" s="52"/>
      <c r="H12" s="107">
        <f t="shared" ref="H12:H28" si="1">VLOOKUP(B12,COTIZADO,8,FALSE)</f>
        <v>0</v>
      </c>
      <c r="I12" s="108">
        <v>0</v>
      </c>
      <c r="J12" s="109">
        <f t="shared" si="0"/>
        <v>0</v>
      </c>
      <c r="K12" s="28">
        <v>2</v>
      </c>
      <c r="L12" s="95"/>
      <c r="M12" s="95"/>
      <c r="O12" s="96"/>
      <c r="P12" s="87">
        <v>1</v>
      </c>
      <c r="Q12" s="88">
        <f>L12</f>
        <v>0</v>
      </c>
      <c r="R12" s="89">
        <f t="shared" ref="R12:R28" si="2">Q12*P12</f>
        <v>0</v>
      </c>
      <c r="S12" s="84" t="s">
        <v>800</v>
      </c>
    </row>
    <row r="13" spans="2:21" ht="15" customHeight="1" x14ac:dyDescent="0.25">
      <c r="B13" s="110">
        <v>3</v>
      </c>
      <c r="C13" s="115"/>
      <c r="D13" s="116"/>
      <c r="E13" s="117"/>
      <c r="F13" s="52"/>
      <c r="G13" s="52"/>
      <c r="H13" s="107">
        <f t="shared" si="1"/>
        <v>0</v>
      </c>
      <c r="I13" s="108">
        <v>0</v>
      </c>
      <c r="J13" s="109">
        <f t="shared" si="0"/>
        <v>0</v>
      </c>
      <c r="K13" s="28">
        <v>3</v>
      </c>
      <c r="L13" s="95"/>
      <c r="O13" s="96"/>
      <c r="P13" s="87">
        <v>1.5</v>
      </c>
      <c r="Q13" s="88">
        <f t="shared" ref="Q13:Q14" si="3">L13</f>
        <v>0</v>
      </c>
      <c r="R13" s="89">
        <f t="shared" si="2"/>
        <v>0</v>
      </c>
    </row>
    <row r="14" spans="2:21" x14ac:dyDescent="0.25">
      <c r="B14" s="110">
        <v>4</v>
      </c>
      <c r="C14" s="115"/>
      <c r="D14" s="116"/>
      <c r="E14" s="117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M14" s="95"/>
      <c r="N14" s="112"/>
      <c r="O14" s="96"/>
      <c r="P14" s="87">
        <v>1.5</v>
      </c>
      <c r="Q14" s="88">
        <f t="shared" si="3"/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15"/>
      <c r="D15" s="116"/>
      <c r="E15" s="117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L15" s="112"/>
      <c r="M15" s="95"/>
      <c r="N15" s="84"/>
      <c r="O15" s="96"/>
      <c r="P15" s="87">
        <v>1.5</v>
      </c>
      <c r="Q15" s="88">
        <f>M15</f>
        <v>0</v>
      </c>
      <c r="R15" s="90">
        <f t="shared" si="2"/>
        <v>0</v>
      </c>
      <c r="S15" s="84"/>
    </row>
    <row r="16" spans="2:21" x14ac:dyDescent="0.25">
      <c r="B16" s="110">
        <v>6</v>
      </c>
      <c r="C16" s="115"/>
      <c r="D16" s="116"/>
      <c r="E16" s="117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1.5</v>
      </c>
      <c r="Q16" s="88">
        <f t="shared" ref="Q16" si="4">L16</f>
        <v>0</v>
      </c>
      <c r="R16" s="89">
        <f t="shared" si="2"/>
        <v>0</v>
      </c>
    </row>
    <row r="17" spans="2:19" x14ac:dyDescent="0.25">
      <c r="B17" s="110">
        <v>7</v>
      </c>
      <c r="C17" s="115"/>
      <c r="D17" s="116"/>
      <c r="E17" s="117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1.5</v>
      </c>
      <c r="Q17" s="88">
        <f t="shared" ref="Q17" si="5">M17</f>
        <v>0</v>
      </c>
      <c r="R17" s="89">
        <f t="shared" si="2"/>
        <v>0</v>
      </c>
    </row>
    <row r="18" spans="2:19" s="20" customFormat="1" x14ac:dyDescent="0.25">
      <c r="B18" s="110">
        <v>8</v>
      </c>
      <c r="C18" s="115"/>
      <c r="D18" s="116"/>
      <c r="E18" s="117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1.5</v>
      </c>
      <c r="Q18" s="88">
        <f t="shared" ref="Q18" si="6">L18</f>
        <v>0</v>
      </c>
      <c r="R18" s="90">
        <f t="shared" si="2"/>
        <v>0</v>
      </c>
      <c r="S18" s="84"/>
    </row>
    <row r="19" spans="2:19" x14ac:dyDescent="0.25">
      <c r="B19" s="110">
        <v>9</v>
      </c>
      <c r="C19" s="115"/>
      <c r="D19" s="116"/>
      <c r="E19" s="117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>M19</f>
        <v>0</v>
      </c>
      <c r="R19" s="89">
        <f t="shared" si="2"/>
        <v>0</v>
      </c>
    </row>
    <row r="20" spans="2:19" x14ac:dyDescent="0.25">
      <c r="B20" s="110">
        <v>10</v>
      </c>
      <c r="C20" s="115"/>
      <c r="D20" s="116"/>
      <c r="E20" s="117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>M20</f>
        <v>0</v>
      </c>
      <c r="R20" s="89">
        <f t="shared" si="2"/>
        <v>0</v>
      </c>
    </row>
    <row r="21" spans="2:19" x14ac:dyDescent="0.25">
      <c r="B21" s="110">
        <v>11</v>
      </c>
      <c r="C21" s="115"/>
      <c r="D21" s="116"/>
      <c r="E21" s="117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>N21</f>
        <v>0</v>
      </c>
      <c r="R21" s="89">
        <f t="shared" si="2"/>
        <v>0</v>
      </c>
    </row>
    <row r="22" spans="2:19" x14ac:dyDescent="0.25">
      <c r="B22" s="110">
        <v>12</v>
      </c>
      <c r="C22" s="115"/>
      <c r="D22" s="116"/>
      <c r="E22" s="117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M22" s="95"/>
      <c r="N22" s="96"/>
      <c r="O22" s="96"/>
      <c r="P22" s="87">
        <v>1.5</v>
      </c>
      <c r="Q22" s="88">
        <f>N22</f>
        <v>0</v>
      </c>
      <c r="R22" s="89">
        <f t="shared" si="2"/>
        <v>0</v>
      </c>
    </row>
    <row r="23" spans="2:19" x14ac:dyDescent="0.25">
      <c r="B23" s="110">
        <v>13</v>
      </c>
      <c r="C23" s="115"/>
      <c r="D23" s="116"/>
      <c r="E23" s="117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 t="shared" ref="Q23:Q28" si="7">L23</f>
        <v>0</v>
      </c>
      <c r="R23" s="89">
        <f t="shared" si="2"/>
        <v>0</v>
      </c>
    </row>
    <row r="24" spans="2:19" x14ac:dyDescent="0.25">
      <c r="B24" s="110">
        <v>14</v>
      </c>
      <c r="C24" s="115"/>
      <c r="D24" s="116"/>
      <c r="E24" s="117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si="7"/>
        <v>0</v>
      </c>
      <c r="R24" s="89">
        <f t="shared" si="2"/>
        <v>0</v>
      </c>
    </row>
    <row r="25" spans="2:19" x14ac:dyDescent="0.25">
      <c r="B25" s="110">
        <v>15</v>
      </c>
      <c r="C25" s="115"/>
      <c r="D25" s="116"/>
      <c r="E25" s="117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7"/>
        <v>0</v>
      </c>
      <c r="R25" s="89">
        <f t="shared" si="2"/>
        <v>0</v>
      </c>
    </row>
    <row r="26" spans="2:19" x14ac:dyDescent="0.25">
      <c r="B26" s="110">
        <v>16</v>
      </c>
      <c r="C26" s="115"/>
      <c r="D26" s="116"/>
      <c r="E26" s="117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7"/>
        <v>0</v>
      </c>
      <c r="R26" s="89">
        <f t="shared" si="2"/>
        <v>0</v>
      </c>
    </row>
    <row r="27" spans="2:19" x14ac:dyDescent="0.25">
      <c r="B27" s="110">
        <v>17</v>
      </c>
      <c r="C27" s="115"/>
      <c r="D27" s="116"/>
      <c r="E27" s="117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7"/>
        <v>0</v>
      </c>
      <c r="R27" s="89">
        <f t="shared" si="2"/>
        <v>0</v>
      </c>
    </row>
    <row r="28" spans="2:19" ht="15.75" thickBot="1" x14ac:dyDescent="0.3">
      <c r="B28" s="110">
        <v>18</v>
      </c>
      <c r="C28" s="115"/>
      <c r="D28" s="116"/>
      <c r="E28" s="117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7"/>
        <v>0</v>
      </c>
      <c r="R28" s="89">
        <f t="shared" si="2"/>
        <v>0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559020</v>
      </c>
      <c r="L29" s="86"/>
      <c r="N29" s="96"/>
      <c r="Q29" s="8">
        <v>0</v>
      </c>
    </row>
    <row r="30" spans="2:19" x14ac:dyDescent="0.25">
      <c r="B30" s="59"/>
      <c r="C30" s="60"/>
      <c r="D30" s="100" t="s">
        <v>803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13"/>
      <c r="E31" s="114"/>
      <c r="F31" s="66"/>
      <c r="G31" s="67" t="s">
        <v>4</v>
      </c>
      <c r="H31" s="60"/>
      <c r="I31" s="68"/>
      <c r="J31" s="65">
        <f>J29-J30</f>
        <v>559020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106213.8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665233.80000000005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topLeftCell="B1" zoomScaleNormal="100" workbookViewId="0">
      <pane ySplit="1" topLeftCell="A2" activePane="bottomLeft" state="frozen"/>
      <selection activeCell="B1" sqref="B1"/>
      <selection pane="bottomLeft" activeCell="B135" sqref="B135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760</v>
      </c>
      <c r="C157" t="s">
        <v>759</v>
      </c>
      <c r="H157" t="s">
        <v>755</v>
      </c>
      <c r="I157" t="s">
        <v>761</v>
      </c>
      <c r="M157" t="s">
        <v>568</v>
      </c>
    </row>
    <row r="158" spans="1:13" hidden="1" x14ac:dyDescent="0.25">
      <c r="A158">
        <v>160</v>
      </c>
      <c r="B158" s="30" t="s">
        <v>764</v>
      </c>
      <c r="C158" t="s">
        <v>762</v>
      </c>
      <c r="H158" t="s">
        <v>755</v>
      </c>
      <c r="I158" t="s">
        <v>763</v>
      </c>
      <c r="M158" t="s">
        <v>568</v>
      </c>
    </row>
    <row r="159" spans="1:13" hidden="1" x14ac:dyDescent="0.25">
      <c r="A159">
        <v>161</v>
      </c>
      <c r="B159" s="30" t="s">
        <v>767</v>
      </c>
      <c r="C159" t="s">
        <v>765</v>
      </c>
      <c r="H159" t="s">
        <v>755</v>
      </c>
      <c r="I159" t="s">
        <v>766</v>
      </c>
      <c r="M159" t="s">
        <v>568</v>
      </c>
    </row>
    <row r="160" spans="1:13" hidden="1" x14ac:dyDescent="0.25">
      <c r="A160">
        <v>162</v>
      </c>
      <c r="B160" s="30" t="s">
        <v>768</v>
      </c>
      <c r="C160" t="s">
        <v>769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771</v>
      </c>
      <c r="C161" t="s">
        <v>770</v>
      </c>
      <c r="E161" t="s">
        <v>773</v>
      </c>
      <c r="F161" t="s">
        <v>37</v>
      </c>
      <c r="G161" t="s">
        <v>31</v>
      </c>
      <c r="H161" t="s">
        <v>755</v>
      </c>
      <c r="I161" t="s">
        <v>772</v>
      </c>
      <c r="M161" t="s">
        <v>568</v>
      </c>
    </row>
    <row r="162" spans="1:13" hidden="1" x14ac:dyDescent="0.25">
      <c r="A162">
        <v>164</v>
      </c>
      <c r="B162" s="30" t="s">
        <v>775</v>
      </c>
      <c r="C162" s="111" t="s">
        <v>774</v>
      </c>
      <c r="E162" t="s">
        <v>776</v>
      </c>
      <c r="F162" t="s">
        <v>27</v>
      </c>
      <c r="G162" t="s">
        <v>31</v>
      </c>
      <c r="H162" t="s">
        <v>755</v>
      </c>
      <c r="I162" t="s">
        <v>777</v>
      </c>
      <c r="M162" t="s">
        <v>568</v>
      </c>
    </row>
    <row r="163" spans="1:13" hidden="1" x14ac:dyDescent="0.25">
      <c r="A163">
        <v>165</v>
      </c>
      <c r="B163" s="30" t="s">
        <v>778</v>
      </c>
      <c r="C163" s="111" t="s">
        <v>779</v>
      </c>
      <c r="D163" t="s">
        <v>784</v>
      </c>
      <c r="E163" t="s">
        <v>780</v>
      </c>
      <c r="F163" t="s">
        <v>783</v>
      </c>
      <c r="G163" t="s">
        <v>783</v>
      </c>
      <c r="H163" t="s">
        <v>755</v>
      </c>
      <c r="K163" t="s">
        <v>781</v>
      </c>
      <c r="L163" s="76" t="s">
        <v>782</v>
      </c>
      <c r="M163" t="s">
        <v>568</v>
      </c>
    </row>
    <row r="164" spans="1:13" hidden="1" x14ac:dyDescent="0.25">
      <c r="A164">
        <v>166</v>
      </c>
      <c r="B164" s="30" t="s">
        <v>785</v>
      </c>
      <c r="C164" s="111" t="s">
        <v>786</v>
      </c>
      <c r="G164" t="s">
        <v>31</v>
      </c>
      <c r="H164" t="s">
        <v>755</v>
      </c>
      <c r="I164" t="s">
        <v>787</v>
      </c>
      <c r="M164" t="s">
        <v>568</v>
      </c>
    </row>
    <row r="165" spans="1:13" hidden="1" x14ac:dyDescent="0.25">
      <c r="A165">
        <v>167</v>
      </c>
      <c r="B165" s="30" t="s">
        <v>789</v>
      </c>
      <c r="C165" s="111" t="s">
        <v>788</v>
      </c>
      <c r="G165" t="s">
        <v>31</v>
      </c>
      <c r="H165" t="s">
        <v>755</v>
      </c>
      <c r="I165" t="s">
        <v>790</v>
      </c>
      <c r="M165" t="s">
        <v>568</v>
      </c>
    </row>
    <row r="166" spans="1:13" hidden="1" x14ac:dyDescent="0.25">
      <c r="A166">
        <v>168</v>
      </c>
      <c r="B166" s="30" t="s">
        <v>791</v>
      </c>
      <c r="C166" s="111" t="s">
        <v>792</v>
      </c>
      <c r="D166" t="s">
        <v>793</v>
      </c>
      <c r="G166" t="s">
        <v>31</v>
      </c>
      <c r="M166" t="s">
        <v>568</v>
      </c>
    </row>
    <row r="167" spans="1:13" hidden="1" x14ac:dyDescent="0.25">
      <c r="A167">
        <v>169</v>
      </c>
      <c r="B167" s="30" t="s">
        <v>797</v>
      </c>
      <c r="C167" s="111" t="s">
        <v>794</v>
      </c>
      <c r="D167" t="s">
        <v>796</v>
      </c>
      <c r="E167" t="s">
        <v>795</v>
      </c>
      <c r="F167" t="s">
        <v>30</v>
      </c>
      <c r="G167" t="s">
        <v>31</v>
      </c>
      <c r="H167" t="s">
        <v>559</v>
      </c>
      <c r="M167" t="s">
        <v>568</v>
      </c>
    </row>
    <row r="168" spans="1:13" hidden="1" x14ac:dyDescent="0.25">
      <c r="A168">
        <v>171</v>
      </c>
      <c r="B168" s="30" t="s">
        <v>798</v>
      </c>
      <c r="C168" s="111" t="s">
        <v>799</v>
      </c>
      <c r="G168" t="s">
        <v>31</v>
      </c>
      <c r="I168" t="s">
        <v>757</v>
      </c>
      <c r="M168" t="s">
        <v>568</v>
      </c>
    </row>
    <row r="169" spans="1:13" hidden="1" x14ac:dyDescent="0.25">
      <c r="A169">
        <v>172</v>
      </c>
    </row>
    <row r="170" spans="1:13" hidden="1" x14ac:dyDescent="0.25">
      <c r="A170">
        <v>173</v>
      </c>
    </row>
    <row r="171" spans="1:13" hidden="1" x14ac:dyDescent="0.25">
      <c r="A171">
        <v>174</v>
      </c>
    </row>
    <row r="172" spans="1:13" hidden="1" x14ac:dyDescent="0.25">
      <c r="A172">
        <v>175</v>
      </c>
    </row>
    <row r="173" spans="1:13" hidden="1" x14ac:dyDescent="0.25">
      <c r="A173">
        <v>176</v>
      </c>
    </row>
    <row r="174" spans="1:13" hidden="1" x14ac:dyDescent="0.25">
      <c r="A174">
        <v>177</v>
      </c>
    </row>
    <row r="175" spans="1:13" hidden="1" x14ac:dyDescent="0.25">
      <c r="A175">
        <v>178</v>
      </c>
    </row>
    <row r="176" spans="1:13" hidden="1" x14ac:dyDescent="0.25">
      <c r="A176">
        <v>179</v>
      </c>
    </row>
    <row r="177" spans="1:1" hidden="1" x14ac:dyDescent="0.25">
      <c r="A177">
        <v>180</v>
      </c>
    </row>
    <row r="178" spans="1:1" hidden="1" x14ac:dyDescent="0.25">
      <c r="A178">
        <v>181</v>
      </c>
    </row>
    <row r="179" spans="1:1" hidden="1" x14ac:dyDescent="0.25">
      <c r="A179">
        <v>182</v>
      </c>
    </row>
    <row r="180" spans="1:1" hidden="1" x14ac:dyDescent="0.25">
      <c r="A180">
        <v>183</v>
      </c>
    </row>
    <row r="181" spans="1:1" hidden="1" x14ac:dyDescent="0.25">
      <c r="A181">
        <v>184</v>
      </c>
    </row>
    <row r="182" spans="1:1" hidden="1" x14ac:dyDescent="0.25">
      <c r="A182">
        <v>185</v>
      </c>
    </row>
    <row r="183" spans="1:1" hidden="1" x14ac:dyDescent="0.25">
      <c r="A183">
        <v>186</v>
      </c>
    </row>
    <row r="184" spans="1:1" hidden="1" x14ac:dyDescent="0.25">
      <c r="A184">
        <v>187</v>
      </c>
    </row>
    <row r="185" spans="1:1" hidden="1" x14ac:dyDescent="0.25">
      <c r="A185">
        <v>188</v>
      </c>
    </row>
    <row r="186" spans="1:1" hidden="1" x14ac:dyDescent="0.25">
      <c r="A186">
        <v>189</v>
      </c>
    </row>
    <row r="187" spans="1:1" hidden="1" x14ac:dyDescent="0.25">
      <c r="A187">
        <v>190</v>
      </c>
    </row>
    <row r="188" spans="1:1" hidden="1" x14ac:dyDescent="0.25">
      <c r="A188">
        <v>191</v>
      </c>
    </row>
    <row r="189" spans="1:1" hidden="1" x14ac:dyDescent="0.25">
      <c r="A189">
        <v>192</v>
      </c>
    </row>
    <row r="190" spans="1:1" hidden="1" x14ac:dyDescent="0.25">
      <c r="A190">
        <v>193</v>
      </c>
    </row>
    <row r="191" spans="1:1" hidden="1" x14ac:dyDescent="0.25">
      <c r="A191">
        <v>194</v>
      </c>
    </row>
    <row r="192" spans="1:1" hidden="1" x14ac:dyDescent="0.25">
      <c r="A192">
        <v>195</v>
      </c>
    </row>
    <row r="193" spans="1:1" hidden="1" x14ac:dyDescent="0.25">
      <c r="A193">
        <v>196</v>
      </c>
    </row>
    <row r="194" spans="1:1" hidden="1" x14ac:dyDescent="0.25">
      <c r="A194">
        <v>197</v>
      </c>
    </row>
    <row r="195" spans="1:1" hidden="1" x14ac:dyDescent="0.25">
      <c r="A195">
        <v>198</v>
      </c>
    </row>
    <row r="196" spans="1:1" hidden="1" x14ac:dyDescent="0.25">
      <c r="A196">
        <v>199</v>
      </c>
    </row>
    <row r="197" spans="1:1" hidden="1" x14ac:dyDescent="0.25">
      <c r="A197">
        <v>200</v>
      </c>
    </row>
    <row r="198" spans="1:1" hidden="1" x14ac:dyDescent="0.25">
      <c r="A198">
        <v>201</v>
      </c>
    </row>
    <row r="199" spans="1:1" hidden="1" x14ac:dyDescent="0.25">
      <c r="A199">
        <v>202</v>
      </c>
    </row>
    <row r="200" spans="1:1" hidden="1" x14ac:dyDescent="0.25">
      <c r="A200">
        <v>203</v>
      </c>
    </row>
    <row r="201" spans="1:1" hidden="1" x14ac:dyDescent="0.25">
      <c r="A201">
        <v>204</v>
      </c>
    </row>
    <row r="202" spans="1:1" hidden="1" x14ac:dyDescent="0.25">
      <c r="A202">
        <v>205</v>
      </c>
    </row>
    <row r="203" spans="1:1" hidden="1" x14ac:dyDescent="0.25">
      <c r="A203">
        <v>206</v>
      </c>
    </row>
    <row r="204" spans="1:1" hidden="1" x14ac:dyDescent="0.25">
      <c r="A204">
        <v>207</v>
      </c>
    </row>
    <row r="205" spans="1:1" hidden="1" x14ac:dyDescent="0.25">
      <c r="A205">
        <v>208</v>
      </c>
    </row>
    <row r="206" spans="1:1" hidden="1" x14ac:dyDescent="0.25">
      <c r="A206">
        <v>209</v>
      </c>
    </row>
    <row r="207" spans="1:1" hidden="1" x14ac:dyDescent="0.25">
      <c r="A207">
        <v>210</v>
      </c>
    </row>
    <row r="208" spans="1:1" hidden="1" x14ac:dyDescent="0.25">
      <c r="A208">
        <v>211</v>
      </c>
    </row>
    <row r="209" spans="1:1" hidden="1" x14ac:dyDescent="0.25">
      <c r="A209">
        <v>212</v>
      </c>
    </row>
    <row r="210" spans="1:1" hidden="1" x14ac:dyDescent="0.25">
      <c r="A210">
        <v>213</v>
      </c>
    </row>
    <row r="211" spans="1:1" hidden="1" x14ac:dyDescent="0.25">
      <c r="A211">
        <v>214</v>
      </c>
    </row>
    <row r="212" spans="1:1" hidden="1" x14ac:dyDescent="0.25">
      <c r="A212">
        <v>215</v>
      </c>
    </row>
    <row r="213" spans="1:1" hidden="1" x14ac:dyDescent="0.25">
      <c r="A213">
        <v>216</v>
      </c>
    </row>
    <row r="214" spans="1:1" hidden="1" x14ac:dyDescent="0.25">
      <c r="A214">
        <v>217</v>
      </c>
    </row>
    <row r="215" spans="1:1" hidden="1" x14ac:dyDescent="0.25">
      <c r="A215">
        <v>218</v>
      </c>
    </row>
    <row r="216" spans="1:1" hidden="1" x14ac:dyDescent="0.25">
      <c r="A216">
        <v>219</v>
      </c>
    </row>
    <row r="217" spans="1:1" hidden="1" x14ac:dyDescent="0.25">
      <c r="A217">
        <v>220</v>
      </c>
    </row>
    <row r="218" spans="1:1" hidden="1" x14ac:dyDescent="0.25">
      <c r="A218">
        <v>221</v>
      </c>
    </row>
    <row r="219" spans="1:1" hidden="1" x14ac:dyDescent="0.25">
      <c r="A219">
        <v>222</v>
      </c>
    </row>
    <row r="220" spans="1:1" hidden="1" x14ac:dyDescent="0.25">
      <c r="A220">
        <v>223</v>
      </c>
    </row>
    <row r="221" spans="1:1" hidden="1" x14ac:dyDescent="0.25">
      <c r="A221">
        <v>224</v>
      </c>
    </row>
    <row r="222" spans="1:1" hidden="1" x14ac:dyDescent="0.25">
      <c r="A222">
        <v>225</v>
      </c>
    </row>
    <row r="223" spans="1:1" hidden="1" x14ac:dyDescent="0.25">
      <c r="A223">
        <v>226</v>
      </c>
    </row>
    <row r="224" spans="1:1" hidden="1" x14ac:dyDescent="0.25">
      <c r="A224">
        <v>227</v>
      </c>
    </row>
    <row r="225" spans="1:1" hidden="1" x14ac:dyDescent="0.25">
      <c r="A225">
        <v>228</v>
      </c>
    </row>
    <row r="226" spans="1:1" hidden="1" x14ac:dyDescent="0.25">
      <c r="A226">
        <v>229</v>
      </c>
    </row>
    <row r="227" spans="1:1" hidden="1" x14ac:dyDescent="0.25">
      <c r="A227">
        <v>230</v>
      </c>
    </row>
    <row r="228" spans="1:1" hidden="1" x14ac:dyDescent="0.25">
      <c r="A228">
        <v>231</v>
      </c>
    </row>
    <row r="229" spans="1:1" hidden="1" x14ac:dyDescent="0.25">
      <c r="A229">
        <v>232</v>
      </c>
    </row>
    <row r="230" spans="1:1" hidden="1" x14ac:dyDescent="0.25">
      <c r="A230">
        <v>233</v>
      </c>
    </row>
    <row r="231" spans="1:1" hidden="1" x14ac:dyDescent="0.25">
      <c r="A231">
        <v>234</v>
      </c>
    </row>
    <row r="232" spans="1:1" hidden="1" x14ac:dyDescent="0.25">
      <c r="A232">
        <v>235</v>
      </c>
    </row>
    <row r="233" spans="1:1" hidden="1" x14ac:dyDescent="0.25">
      <c r="A233">
        <v>236</v>
      </c>
    </row>
    <row r="234" spans="1:1" hidden="1" x14ac:dyDescent="0.25">
      <c r="A234">
        <v>237</v>
      </c>
    </row>
    <row r="235" spans="1:1" hidden="1" x14ac:dyDescent="0.25">
      <c r="A235">
        <v>238</v>
      </c>
    </row>
    <row r="236" spans="1:1" hidden="1" x14ac:dyDescent="0.25">
      <c r="A236">
        <v>239</v>
      </c>
    </row>
    <row r="237" spans="1:1" hidden="1" x14ac:dyDescent="0.25">
      <c r="A237">
        <v>240</v>
      </c>
    </row>
    <row r="238" spans="1:1" hidden="1" x14ac:dyDescent="0.25">
      <c r="A238">
        <v>241</v>
      </c>
    </row>
    <row r="239" spans="1:1" hidden="1" x14ac:dyDescent="0.25">
      <c r="A239">
        <v>242</v>
      </c>
    </row>
    <row r="240" spans="1:1" hidden="1" x14ac:dyDescent="0.25">
      <c r="A240">
        <v>243</v>
      </c>
    </row>
    <row r="241" spans="1:1" hidden="1" x14ac:dyDescent="0.25">
      <c r="A241">
        <v>244</v>
      </c>
    </row>
    <row r="242" spans="1:1" hidden="1" x14ac:dyDescent="0.25">
      <c r="A242">
        <v>245</v>
      </c>
    </row>
    <row r="243" spans="1:1" hidden="1" x14ac:dyDescent="0.25">
      <c r="A243">
        <v>246</v>
      </c>
    </row>
    <row r="244" spans="1:1" hidden="1" x14ac:dyDescent="0.25">
      <c r="A244">
        <v>247</v>
      </c>
    </row>
    <row r="245" spans="1:1" hidden="1" x14ac:dyDescent="0.25">
      <c r="A245">
        <v>248</v>
      </c>
    </row>
    <row r="246" spans="1:1" hidden="1" x14ac:dyDescent="0.25">
      <c r="A246">
        <v>249</v>
      </c>
    </row>
    <row r="247" spans="1:1" hidden="1" x14ac:dyDescent="0.25">
      <c r="A247">
        <v>250</v>
      </c>
    </row>
    <row r="248" spans="1:1" hidden="1" x14ac:dyDescent="0.25">
      <c r="A248">
        <v>251</v>
      </c>
    </row>
    <row r="249" spans="1:1" hidden="1" x14ac:dyDescent="0.25">
      <c r="A249">
        <v>252</v>
      </c>
    </row>
    <row r="250" spans="1:1" hidden="1" x14ac:dyDescent="0.25">
      <c r="A250">
        <v>253</v>
      </c>
    </row>
    <row r="251" spans="1:1" hidden="1" x14ac:dyDescent="0.25">
      <c r="A251">
        <v>254</v>
      </c>
    </row>
    <row r="252" spans="1:1" hidden="1" x14ac:dyDescent="0.25">
      <c r="A252">
        <v>255</v>
      </c>
    </row>
    <row r="253" spans="1:1" hidden="1" x14ac:dyDescent="0.25">
      <c r="A253">
        <v>256</v>
      </c>
    </row>
    <row r="254" spans="1:1" hidden="1" x14ac:dyDescent="0.25">
      <c r="A254">
        <v>257</v>
      </c>
    </row>
    <row r="255" spans="1:1" hidden="1" x14ac:dyDescent="0.25">
      <c r="A255">
        <v>258</v>
      </c>
    </row>
    <row r="256" spans="1:1" hidden="1" x14ac:dyDescent="0.25">
      <c r="A256">
        <v>259</v>
      </c>
    </row>
    <row r="257" spans="1:1" hidden="1" x14ac:dyDescent="0.25">
      <c r="A257">
        <v>260</v>
      </c>
    </row>
    <row r="258" spans="1:1" hidden="1" x14ac:dyDescent="0.25">
      <c r="A258">
        <v>261</v>
      </c>
    </row>
    <row r="259" spans="1:1" hidden="1" x14ac:dyDescent="0.25">
      <c r="A259">
        <v>262</v>
      </c>
    </row>
    <row r="260" spans="1:1" hidden="1" x14ac:dyDescent="0.25">
      <c r="A260">
        <v>263</v>
      </c>
    </row>
    <row r="261" spans="1:1" hidden="1" x14ac:dyDescent="0.25">
      <c r="A261">
        <v>264</v>
      </c>
    </row>
    <row r="262" spans="1:1" hidden="1" x14ac:dyDescent="0.25">
      <c r="A262">
        <v>265</v>
      </c>
    </row>
    <row r="263" spans="1:1" hidden="1" x14ac:dyDescent="0.25">
      <c r="A263">
        <v>266</v>
      </c>
    </row>
    <row r="264" spans="1:1" hidden="1" x14ac:dyDescent="0.25">
      <c r="A264">
        <v>267</v>
      </c>
    </row>
    <row r="265" spans="1:1" hidden="1" x14ac:dyDescent="0.25">
      <c r="A265">
        <v>268</v>
      </c>
    </row>
    <row r="266" spans="1:1" hidden="1" x14ac:dyDescent="0.25">
      <c r="A266">
        <v>269</v>
      </c>
    </row>
    <row r="267" spans="1:1" hidden="1" x14ac:dyDescent="0.25">
      <c r="A267">
        <v>270</v>
      </c>
    </row>
    <row r="268" spans="1:1" hidden="1" x14ac:dyDescent="0.25">
      <c r="A268">
        <v>271</v>
      </c>
    </row>
    <row r="269" spans="1:1" hidden="1" x14ac:dyDescent="0.25">
      <c r="A269">
        <v>272</v>
      </c>
    </row>
    <row r="270" spans="1:1" hidden="1" x14ac:dyDescent="0.25">
      <c r="A270">
        <v>273</v>
      </c>
    </row>
    <row r="271" spans="1:1" hidden="1" x14ac:dyDescent="0.25">
      <c r="A271">
        <v>274</v>
      </c>
    </row>
    <row r="272" spans="1:1" hidden="1" x14ac:dyDescent="0.25">
      <c r="A272">
        <v>275</v>
      </c>
    </row>
    <row r="273" spans="1:3" hidden="1" x14ac:dyDescent="0.25">
      <c r="A273">
        <v>276</v>
      </c>
    </row>
    <row r="274" spans="1:3" hidden="1" x14ac:dyDescent="0.25">
      <c r="A274">
        <v>277</v>
      </c>
    </row>
    <row r="275" spans="1:3" hidden="1" x14ac:dyDescent="0.25">
      <c r="A275">
        <v>278</v>
      </c>
    </row>
    <row r="276" spans="1:3" hidden="1" x14ac:dyDescent="0.25">
      <c r="A276">
        <v>279</v>
      </c>
    </row>
    <row r="277" spans="1:3" hidden="1" x14ac:dyDescent="0.25">
      <c r="A277">
        <v>280</v>
      </c>
    </row>
    <row r="278" spans="1:3" hidden="1" x14ac:dyDescent="0.25">
      <c r="A278">
        <v>281</v>
      </c>
    </row>
    <row r="279" spans="1:3" hidden="1" x14ac:dyDescent="0.25">
      <c r="A279">
        <v>282</v>
      </c>
    </row>
    <row r="280" spans="1:3" hidden="1" x14ac:dyDescent="0.25">
      <c r="A280">
        <v>283</v>
      </c>
    </row>
    <row r="281" spans="1:3" hidden="1" x14ac:dyDescent="0.25">
      <c r="A281">
        <v>284</v>
      </c>
    </row>
    <row r="282" spans="1:3" hidden="1" x14ac:dyDescent="0.25">
      <c r="A282">
        <v>285</v>
      </c>
    </row>
    <row r="284" spans="1:3" x14ac:dyDescent="0.25">
      <c r="C284" s="30"/>
    </row>
  </sheetData>
  <autoFilter ref="A1:M282">
    <filterColumn colId="2">
      <filters>
        <filter val="The Synergy Group S 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2015-08-20T16:47:23Z</cp:lastPrinted>
  <dcterms:created xsi:type="dcterms:W3CDTF">2013-07-12T05:01:37Z</dcterms:created>
  <dcterms:modified xsi:type="dcterms:W3CDTF">2015-08-21T13:04:06Z</dcterms:modified>
</cp:coreProperties>
</file>