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<sst xmlns="http://schemas.openxmlformats.org/spreadsheetml/2006/main" count="861" uniqueCount="622">
  <si>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</si>
  <si>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</si>
  <si>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</si>
  <si>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</si>
  <si>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</si>
  <si>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</si>
  <si>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</si>
  <si>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</si>
  <si>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</si>
  <si>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</si>
  <si>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</si>
  <si>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</si>
  <si>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</si>
  <si>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</si>
  <si>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</si>
  <si>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</si>
  <si>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</si>
  <si>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</si>
  <si>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</si>
  <si>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</si>
  <si>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</si>
  <si>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</si>
  <si>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</si>
  <si>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</si>
  <si>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</si>
  <si>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</si>
  <si>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</si>
  <si>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</si>
  <si>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</si>
  <si>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</si>
  <si>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</si>
  <si>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</si>
  <si>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</si>
  <si>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</si>
  <si>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</si>
  <si>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</si>
  <si>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</si>
  <si>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</si>
  <si>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</si>
  <si>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</si>
  <si>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</si>
  <si>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</si>
  <si>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</si>
  <si>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</si>
  <si>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</si>
  <si>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</si>
  <si>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</si>
  <si>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</si>
  <si>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</si>
  <si>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</si>
  <si>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</si>
  <si>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</si>
  <si>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</si>
  <si>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</si>
  <si>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</si>
  <si>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</si>
  <si>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</si>
  <si>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</si>
  <si>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</si>
  <si>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</si>
  <si>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</si>
  <si>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</si>
  <si>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</si>
  <si>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</si>
  <si>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</si>
  <si>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</si>
  <si>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</si>
  <si>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</si>
  <si>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</si>
  <si>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</si>
  <si>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</si>
  <si>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</si>
  <si>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</si>
  <si>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</si>
  <si>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</si>
  <si>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</si>
  <si>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</si>
  <si>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</si>
  <si>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</si>
  <si>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</si>
  <si>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</si>
  <si>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</si>
  <si>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</si>
  <si>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</si>
  <si>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</si>
  <si>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</si>
  <si>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</si>
  <si>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</si>
  <si>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</si>
  <si>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</si>
  <si>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</si>
  <si>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</si>
  <si>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</si>
  <si>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</si>
  <si>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</si>
  <si>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</si>
  <si>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</si>
  <si>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</si>
  <si>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</si>
  <si>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</si>
  <si>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</si>
  <si>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</si>
  <si>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</si>
  <si>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</si>
  <si>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</si>
  <si>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</si>
  <si>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</si>
  <si>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</si>
  <si>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</si>
  <si>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</si>
  <si>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</si>
  <si>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</si>
  <si>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</si>
  <si>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</si>
  <si>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</si>
  <si>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</si>
  <si>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</si>
  <si>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</si>
  <si>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</si>
  <si>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</si>
  <si>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</si>
  <si>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</si>
  <si>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</si>
  <si>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</si>
  <si>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</si>
  <si>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</si>
  <si>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</si>
  <si>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</si>
  <si>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</si>
  <si>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</si>
  <si>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</si>
  <si>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</si>
  <si>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</si>
  <si>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</si>
  <si>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</si>
  <si>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</si>
  <si>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</si>
  <si>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</si>
  <si>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</si>
  <si>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</si>
  <si>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</si>
  <si>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</si>
  <si>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</si>
  <si>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</si>
  <si>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</si>
  <si>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</si>
  <si>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</si>
  <si>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</si>
  <si>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</si>
  <si>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</si>
  <si>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</si>
  <si>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</si>
  <si>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</si>
  <si>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</si>
  <si>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</si>
  <si>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</si>
  <si>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</si>
  <si>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</si>
  <si>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</si>
  <si>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</si>
  <si>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</si>
  <si>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</si>
  <si>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</si>
  <si>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</si>
  <si>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</si>
  <si>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</si>
  <si>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</si>
  <si>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</si>
  <si>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</si>
  <si>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</si>
  <si>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</si>
  <si>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</si>
  <si>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</si>
  <si>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</si>
  <si>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</si>
  <si>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</si>
  <si>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</si>
  <si>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</si>
  <si>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</si>
  <si>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</si>
  <si>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</si>
  <si>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</si>
  <si>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</si>
  <si>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</si>
  <si>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</si>
  <si>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</si>
  <si>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</si>
  <si>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</si>
  <si>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</si>
  <si>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</si>
  <si>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</si>
  <si>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</si>
  <si>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</si>
  <si>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</si>
  <si>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</si>
  <si>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</si>
  <si>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</si>
  <si>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</si>
  <si>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</si>
  <si>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</si>
  <si>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</si>
  <si>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</si>
  <si>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</si>
  <si>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</si>
  <si>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</si>
  <si>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</si>
  <si>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</si>
  <si>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</si>
  <si>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</si>
  <si>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</si>
  <si>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</si>
  <si>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</si>
  <si>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</si>
  <si>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</si>
  <si>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</si>
  <si>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</si>
  <si>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</si>
  <si>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</si>
  <si>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</si>
  <si>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</si>
  <si>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</si>
  <si>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</si>
  <si>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</si>
  <si>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</si>
  <si>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</si>
  <si>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</si>
  <si>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</si>
  <si>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</si>
  <si>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</si>
  <si>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</si>
  <si>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</si>
  <si>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</si>
  <si>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</si>
  <si>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</si>
  <si>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</si>
  <si>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</si>
  <si>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</si>
  <si>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</si>
  <si>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</si>
  <si>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</si>
  <si>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</si>
  <si>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</si>
  <si>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</si>
  <si>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</si>
  <si>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</si>
  <si>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</si>
  <si>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</si>
  <si>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</si>
  <si>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</si>
  <si>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</si>
  <si>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</si>
  <si>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</si>
  <si>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</si>
  <si>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</si>
  <si>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</si>
  <si>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</si>
  <si>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</si>
  <si>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</si>
  <si>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</si>
  <si>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</si>
  <si>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</si>
  <si>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</si>
  <si>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</si>
  <si>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</si>
  <si>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</si>
  <si>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</si>
  <si>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</si>
  <si>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</si>
  <si>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</si>
  <si>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</si>
  <si>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</si>
  <si>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</si>
  <si>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</si>
  <si>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</si>
  <si>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</si>
  <si>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</si>
  <si>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</si>
  <si>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</si>
  <si>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</si>
  <si>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</si>
  <si>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</si>
  <si>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</si>
  <si>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</si>
  <si>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</si>
  <si>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</si>
  <si>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</si>
  <si>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</si>
  <si>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</si>
  <si>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</si>
  <si>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</si>
  <si>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</si>
  <si>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</si>
  <si>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</si>
  <si>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</si>
  <si>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</si>
  <si>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</si>
  <si>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</si>
  <si>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</si>
  <si>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</si>
  <si>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</si>
  <si>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</si>
  <si>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</si>
  <si>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</si>
  <si>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</si>
  <si>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</si>
  <si>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</si>
  <si>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</si>
  <si>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</si>
  <si>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</si>
  <si>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</si>
  <si>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</si>
  <si>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</si>
  <si>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</si>
  <si>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</si>
  <si>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</si>
  <si>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</si>
  <si>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</si>
  <si>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</si>
  <si>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</si>
  <si>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</si>
  <si>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</si>
  <si>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</si>
  <si>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</si>
  <si>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</si>
  <si>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</si>
  <si>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</si>
  <si>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</si>
  <si>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</si>
  <si>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</si>
  <si>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</si>
  <si>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</si>
  <si>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</si>
  <si>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</si>
  <si>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</si>
  <si>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</si>
  <si>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</si>
  <si>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</si>
  <si>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</si>
  <si>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</si>
  <si>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</si>
  <si>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</si>
  <si>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</si>
  <si>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</si>
  <si>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</si>
  <si>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</si>
  <si>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</si>
  <si>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</si>
  <si>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</si>
  <si>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</si>
  <si>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</si>
  <si>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</si>
  <si>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</si>
  <si>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</si>
  <si>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</si>
  <si>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</si>
  <si>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</si>
  <si>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</si>
  <si>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</si>
  <si>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</si>
  <si>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</si>
  <si>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</si>
  <si>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</si>
  <si>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</si>
  <si>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</si>
  <si>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</si>
  <si>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</si>
  <si>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</si>
  <si>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</si>
  <si>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</si>
  <si>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</si>
  <si>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</si>
  <si>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</si>
  <si>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</si>
  <si>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</si>
  <si>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</si>
  <si>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</si>
  <si>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</si>
  <si>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</si>
  <si>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</si>
  <si>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</si>
  <si>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</si>
  <si>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</si>
  <si>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</si>
  <si>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</si>
  <si>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</si>
  <si>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</si>
  <si>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</si>
  <si>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</si>
  <si>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</si>
  <si>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</si>
  <si>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</si>
  <si>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</si>
  <si>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</si>
  <si>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</si>
  <si>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</si>
  <si>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</si>
  <si>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</si>
  <si>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</si>
  <si>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</si>
  <si>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</si>
  <si>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</si>
  <si>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</si>
  <si>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</si>
  <si>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</si>
  <si>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</si>
  <si>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</si>
  <si>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</si>
  <si>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</si>
  <si>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</si>
  <si>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</si>
  <si>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</si>
  <si>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</si>
  <si>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</si>
  <si>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</si>
  <si>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</si>
  <si>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</si>
  <si>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</si>
  <si>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</si>
  <si>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</si>
  <si>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</si>
  <si>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</si>
  <si>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</si>
  <si>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</si>
  <si>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</si>
  <si>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</si>
  <si>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</si>
  <si>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</si>
  <si>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</si>
  <si>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</si>
  <si>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</si>
  <si>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</si>
  <si>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</si>
  <si>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</si>
  <si>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</si>
  <si>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</si>
  <si>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</si>
  <si>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</si>
  <si>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</si>
  <si>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</si>
  <si>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</si>
  <si>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</si>
  <si>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</si>
  <si>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</si>
  <si>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</si>
  <si>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</si>
  <si>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</si>
  <si>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</si>
  <si>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</si>
  <si>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</si>
  <si>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</si>
  <si>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</si>
  <si>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</si>
  <si>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</si>
  <si>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</si>
  <si>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</si>
  <si>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</si>
  <si>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</si>
  <si>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</si>
  <si>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</si>
  <si>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</si>
  <si>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</si>
  <si>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</si>
  <si>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</si>
  <si>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</si>
  <si>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</si>
  <si>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</si>
  <si>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</si>
  <si>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</si>
  <si>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</si>
  <si>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</si>
  <si>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</si>
  <si>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</si>
  <si>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</si>
  <si>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</si>
  <si>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</si>
  <si>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</si>
  <si>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</si>
  <si>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</si>
  <si>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</si>
  <si>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</si>
  <si>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</si>
  <si>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</si>
  <si>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</si>
  <si>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</si>
  <si>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</si>
  <si>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</si>
  <si>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</si>
  <si>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</si>
  <si>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</si>
  <si>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</si>
  <si>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</si>
  <si>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</si>
  <si>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</si>
  <si>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</si>
  <si>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</si>
  <si>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</si>
  <si>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</si>
  <si>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</si>
  <si>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</si>
  <si>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</si>
  <si>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</si>
  <si>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</si>
  <si>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</si>
  <si>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</si>
  <si>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</si>
  <si>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</si>
  <si>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</si>
  <si>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</si>
  <si>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</si>
  <si>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</si>
  <si>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</si>
  <si>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</si>
  <si>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</si>
  <si>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</si>
  <si>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</si>
  <si>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</si>
  <si>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</si>
  <si>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</si>
  <si>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</si>
  <si>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</si>
  <si>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</si>
  <si>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</si>
  <si>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</si>
  <si>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</si>
  <si>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</si>
  <si>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</si>
  <si>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</si>
  <si>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</si>
  <si>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</si>
  <si>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</si>
  <si>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</si>
  <si>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</si>
  <si>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</si>
  <si>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</si>
  <si>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</si>
  <si>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</si>
  <si>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</si>
  <si>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</si>
  <si>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</si>
  <si>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</si>
  <si>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</si>
  <si>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</si>
  <si>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</si>
  <si>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</si>
  <si>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</si>
  <si>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</si>
  <si>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</si>
  <si>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</si>
  <si>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</si>
  <si>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</si>
  <si>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</si>
  <si>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</si>
  <si>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</si>
  <si>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</si>
  <si>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</si>
  <si>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</si>
  <si>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</si>
  <si>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</si>
  <si>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</si>
  <si>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</si>
  <si>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</si>
  <si>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</si>
  <si>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</si>
  <si>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</si>
  <si>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</si>
  <si>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</si>
  <si>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</si>
  <si>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</si>
  <si>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</si>
  <si>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</si>
  <si>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</si>
  <si>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</si>
  <si>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</si>
  <si>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</si>
  <si>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</si>
  <si>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</si>
  <si>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</si>
  <si>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</si>
  <si>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</si>
  <si>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</si>
  <si>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</si>
  <si>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</si>
  <si>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</si>
  <si>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</si>
  <si>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</si>
  <si>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</si>
  <si>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</si>
  <si>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</si>
  <si>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</si>
  <si>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</si>
  <si>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</si>
  <si>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</si>
  <si>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</si>
  <si>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</si>
  <si>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</si>
  <si>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</si>
  <si>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</si>
  <si>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</si>
  <si>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</si>
  <si>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</si>
  <si>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</si>
  <si>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</si>
  <si>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</si>
  <si>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</si>
  <si>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</si>
  <si>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</si>
  <si>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</si>
  <si>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</si>
  <si>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</si>
  <si>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</si>
  <si>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TECNICA MAQ.</t>
  </si>
  <si>
    <t>30 DIAS OC</t>
  </si>
  <si>
    <t>GABRIEL CUCOCH</t>
  </si>
  <si>
    <t>DORIS OLIVARES</t>
  </si>
  <si>
    <t>ÑUÑOA</t>
  </si>
  <si>
    <t>MANGUERA PLANA AZUL DESCARGA 2"</t>
  </si>
  <si>
    <t>METROS</t>
  </si>
  <si>
    <t>MANGUERA PVC AMAR. 2" SYD</t>
  </si>
  <si>
    <t>ACOPLE CAMLOCK A 2" AL</t>
  </si>
  <si>
    <t>ABRAZADERA 55-59 ALTA PRESION</t>
  </si>
  <si>
    <t>ACOPLE CAMLOCK C 2" AL</t>
  </si>
  <si>
    <t>AITEC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</si>
</sst>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0" fontId="11" fillId="33" borderId="37" xfId="0" applyFont="1" applyFill="1" applyBorder="1" applyAlignment="1" applyProtection="1">
      <alignment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3" fontId="47" fillId="0" borderId="0" xfId="0" applyNumberFormat="1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E15" sqref="E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2879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8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18" t="s">
        <v>614</v>
      </c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613</v>
      </c>
    </row>
    <row r="8" spans="2:12" ht="15.75" thickBot="1">
      <c r="B8" s="116" t="s">
        <v>28</v>
      </c>
      <c r="C8" s="117"/>
      <c r="D8" s="75" t="s">
        <v>611</v>
      </c>
      <c r="E8" s="73" t="s">
        <v>11</v>
      </c>
      <c r="F8" s="118" t="s">
        <v>612</v>
      </c>
      <c r="G8" s="118"/>
      <c r="H8" s="118"/>
      <c r="I8" s="73" t="s">
        <v>14</v>
      </c>
      <c r="J8" s="79">
        <f ca="1">TODAY()</f>
        <v>42222</v>
      </c>
      <c r="K8" s="20"/>
      <c r="L8" s="20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615</v>
      </c>
      <c r="D11" s="114"/>
      <c r="E11" s="115"/>
      <c r="F11" s="84">
        <v>80</v>
      </c>
      <c r="G11" s="84" t="s">
        <v>616</v>
      </c>
      <c r="H11" s="90">
        <f>+R11</f>
        <v>920.4300000000001</v>
      </c>
      <c r="I11" s="91">
        <v>0</v>
      </c>
      <c r="J11" s="92">
        <f aca="true" t="shared" si="0" ref="J11:J28">F11*H11*(1-I11/100)</f>
        <v>73634.40000000001</v>
      </c>
      <c r="K11" s="28" t="s">
        <v>621</v>
      </c>
      <c r="L11" s="29">
        <v>974</v>
      </c>
      <c r="M11" s="29">
        <f>+L11*(1-0.37)</f>
        <v>613.62</v>
      </c>
      <c r="N11" s="29"/>
      <c r="O11" s="29"/>
      <c r="P11" s="30">
        <v>1.5</v>
      </c>
      <c r="Q11" s="31">
        <f>+M11</f>
        <v>613.62</v>
      </c>
      <c r="R11" s="35">
        <f>Q11*P11</f>
        <v>920.4300000000001</v>
      </c>
    </row>
    <row r="12" spans="2:18" ht="15">
      <c r="B12" s="93">
        <v>2</v>
      </c>
      <c r="C12" s="94" t="s">
        <v>617</v>
      </c>
      <c r="D12" s="95"/>
      <c r="E12" s="96"/>
      <c r="F12" s="97">
        <v>48</v>
      </c>
      <c r="G12" s="97" t="s">
        <v>616</v>
      </c>
      <c r="H12" s="99">
        <f>+R12</f>
        <v>3195.99</v>
      </c>
      <c r="I12" s="100">
        <v>0</v>
      </c>
      <c r="J12" s="101">
        <f t="shared" si="0"/>
        <v>153407.52</v>
      </c>
      <c r="K12" s="28" t="s">
        <v>621</v>
      </c>
      <c r="L12" s="120">
        <v>3382</v>
      </c>
      <c r="M12" s="29">
        <f>+L12*(1-0.37)</f>
        <v>2130.66</v>
      </c>
      <c r="N12" s="29"/>
      <c r="O12" s="29"/>
      <c r="P12" s="30">
        <v>1.5</v>
      </c>
      <c r="Q12" s="31">
        <f>+M12</f>
        <v>2130.66</v>
      </c>
      <c r="R12" s="35">
        <f aca="true" t="shared" si="1" ref="R12:R28">Q12*P12</f>
        <v>3195.99</v>
      </c>
    </row>
    <row r="13" spans="2:18" ht="15">
      <c r="B13" s="93">
        <v>3</v>
      </c>
      <c r="C13" s="94" t="s">
        <v>618</v>
      </c>
      <c r="D13" s="109"/>
      <c r="E13" s="96"/>
      <c r="F13" s="97">
        <v>14</v>
      </c>
      <c r="G13" s="97" t="s">
        <v>23</v>
      </c>
      <c r="H13" s="99">
        <v>2745</v>
      </c>
      <c r="I13" s="100">
        <v>0</v>
      </c>
      <c r="J13" s="101">
        <f t="shared" si="0"/>
        <v>38430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3">
        <v>4</v>
      </c>
      <c r="C14" s="94" t="s">
        <v>620</v>
      </c>
      <c r="D14" s="95"/>
      <c r="E14" s="96"/>
      <c r="F14" s="97">
        <v>14</v>
      </c>
      <c r="G14" s="97" t="s">
        <v>23</v>
      </c>
      <c r="H14" s="99">
        <v>6876</v>
      </c>
      <c r="I14" s="100">
        <v>0</v>
      </c>
      <c r="J14" s="101">
        <f t="shared" si="0"/>
        <v>96264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>
        <v>5</v>
      </c>
      <c r="C15" s="94" t="s">
        <v>619</v>
      </c>
      <c r="D15" s="95"/>
      <c r="E15" s="96"/>
      <c r="F15" s="97">
        <v>24</v>
      </c>
      <c r="G15" s="97" t="s">
        <v>23</v>
      </c>
      <c r="H15" s="99">
        <v>2177</v>
      </c>
      <c r="I15" s="100">
        <v>0</v>
      </c>
      <c r="J15" s="101">
        <f t="shared" si="0"/>
        <v>52248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/>
      <c r="C16" s="94"/>
      <c r="D16" s="109"/>
      <c r="E16" s="109"/>
      <c r="F16" s="97"/>
      <c r="G16" s="98"/>
      <c r="H16" s="99"/>
      <c r="I16" s="100"/>
      <c r="J16" s="101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/>
      <c r="C17" s="109"/>
      <c r="D17" s="95"/>
      <c r="E17" s="96"/>
      <c r="F17" s="97"/>
      <c r="G17" s="98"/>
      <c r="H17" s="99"/>
      <c r="I17" s="100"/>
      <c r="J17" s="101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/>
      <c r="C18" s="94"/>
      <c r="D18" s="95"/>
      <c r="E18" s="96"/>
      <c r="F18" s="97"/>
      <c r="G18" s="98"/>
      <c r="H18" s="99"/>
      <c r="I18" s="100"/>
      <c r="J18" s="101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8"/>
      <c r="H19" s="99"/>
      <c r="I19" s="100"/>
      <c r="J19" s="101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8"/>
      <c r="H20" s="99"/>
      <c r="I20" s="100"/>
      <c r="J20" s="101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8"/>
      <c r="H21" s="99"/>
      <c r="I21" s="100"/>
      <c r="J21" s="101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8"/>
      <c r="H22" s="99"/>
      <c r="I22" s="100"/>
      <c r="J22" s="101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8"/>
      <c r="H23" s="99"/>
      <c r="I23" s="100"/>
      <c r="J23" s="101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8"/>
      <c r="H24" s="99"/>
      <c r="I24" s="100"/>
      <c r="J24" s="101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8"/>
      <c r="H25" s="99"/>
      <c r="I25" s="100"/>
      <c r="J25" s="101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8"/>
      <c r="H26" s="99"/>
      <c r="I26" s="100"/>
      <c r="J26" s="101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8"/>
      <c r="H27" s="99"/>
      <c r="I27" s="100"/>
      <c r="J27" s="101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2"/>
      <c r="D28" s="103"/>
      <c r="E28" s="104"/>
      <c r="F28" s="97"/>
      <c r="G28" s="98"/>
      <c r="H28" s="105"/>
      <c r="I28" s="106"/>
      <c r="J28" s="107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413983.92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413983.92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78656.9448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492640.8648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2015-08-06T14:50:06Z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