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<sst xmlns="http://schemas.openxmlformats.org/spreadsheetml/2006/main" count="850" uniqueCount="616">
  <si>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</si>
  <si>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</si>
  <si>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</si>
  <si>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</si>
  <si>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</si>
  <si>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</si>
  <si>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</si>
  <si>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</si>
  <si>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</si>
  <si>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</si>
  <si>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</si>
  <si>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</si>
  <si>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</si>
  <si>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</si>
  <si>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</si>
  <si>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</si>
  <si>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</si>
  <si>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</si>
  <si>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</si>
  <si>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</si>
  <si>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</si>
  <si>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</si>
  <si>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</si>
  <si>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</si>
  <si>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</si>
  <si>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</si>
  <si>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</si>
  <si>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</si>
  <si>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</si>
  <si>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</si>
  <si>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</si>
  <si>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</si>
  <si>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</si>
  <si>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</si>
  <si>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</si>
  <si>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</si>
  <si>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</si>
  <si>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</si>
  <si>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</si>
  <si>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</si>
  <si>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</si>
  <si>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</si>
  <si>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</si>
  <si>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</si>
  <si>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</si>
  <si>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</si>
  <si>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</si>
  <si>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</si>
  <si>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</si>
  <si>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</si>
  <si>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</si>
  <si>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</si>
  <si>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</si>
  <si>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</si>
  <si>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</si>
  <si>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</si>
  <si>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</si>
  <si>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</si>
  <si>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</si>
  <si>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</si>
  <si>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</si>
  <si>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</si>
  <si>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</si>
  <si>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</si>
  <si>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</si>
  <si>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</si>
  <si>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</si>
  <si>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</si>
  <si>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</si>
  <si>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</si>
  <si>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</si>
  <si>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</si>
  <si>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</si>
  <si>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</si>
  <si>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</si>
  <si>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</si>
  <si>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</si>
  <si>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</si>
  <si>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</si>
  <si>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</si>
  <si>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</si>
  <si>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</si>
  <si>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</si>
  <si>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</si>
  <si>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</si>
  <si>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</si>
  <si>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</si>
  <si>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</si>
  <si>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</si>
  <si>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</si>
  <si>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</si>
  <si>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</si>
  <si>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</si>
  <si>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</si>
  <si>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</si>
  <si>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</si>
  <si>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</si>
  <si>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</si>
  <si>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</si>
  <si>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</si>
  <si>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</si>
  <si>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</si>
  <si>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</si>
  <si>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</si>
  <si>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</si>
  <si>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</si>
  <si>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</si>
  <si>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</si>
  <si>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</si>
  <si>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</si>
  <si>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</si>
  <si>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</si>
  <si>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</si>
  <si>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</si>
  <si>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</si>
  <si>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</si>
  <si>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</si>
  <si>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</si>
  <si>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</si>
  <si>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</si>
  <si>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</si>
  <si>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</si>
  <si>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</si>
  <si>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</si>
  <si>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</si>
  <si>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</si>
  <si>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</si>
  <si>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</si>
  <si>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</si>
  <si>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</si>
  <si>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</si>
  <si>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</si>
  <si>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</si>
  <si>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</si>
  <si>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</si>
  <si>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</si>
  <si>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</si>
  <si>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</si>
  <si>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</si>
  <si>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</si>
  <si>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</si>
  <si>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</si>
  <si>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</si>
  <si>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</si>
  <si>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</si>
  <si>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</si>
  <si>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</si>
  <si>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</si>
  <si>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</si>
  <si>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</si>
  <si>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</si>
  <si>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</si>
  <si>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</si>
  <si>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</si>
  <si>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</si>
  <si>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</si>
  <si>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</si>
  <si>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</si>
  <si>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</si>
  <si>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</si>
  <si>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</si>
  <si>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</si>
  <si>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</si>
  <si>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</si>
  <si>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</si>
  <si>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</si>
  <si>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</si>
  <si>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</si>
  <si>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</si>
  <si>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</si>
  <si>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</si>
  <si>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</si>
  <si>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</si>
  <si>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</si>
  <si>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</si>
  <si>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</si>
  <si>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</si>
  <si>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</si>
  <si>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</si>
  <si>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</si>
  <si>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</si>
  <si>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</si>
  <si>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</si>
  <si>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</si>
  <si>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</si>
  <si>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</si>
  <si>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</si>
  <si>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</si>
  <si>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</si>
  <si>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</si>
  <si>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</si>
  <si>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</si>
  <si>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</si>
  <si>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</si>
  <si>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</si>
  <si>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</si>
  <si>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</si>
  <si>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</si>
  <si>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</si>
  <si>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</si>
  <si>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</si>
  <si>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</si>
  <si>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</si>
  <si>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</si>
  <si>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</si>
  <si>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</si>
  <si>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</si>
  <si>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</si>
  <si>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</si>
  <si>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</si>
  <si>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</si>
  <si>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</si>
  <si>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</si>
  <si>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</si>
  <si>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</si>
  <si>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</si>
  <si>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</si>
  <si>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</si>
  <si>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</si>
  <si>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</si>
  <si>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</si>
  <si>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</si>
  <si>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</si>
  <si>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</si>
  <si>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</si>
  <si>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</si>
  <si>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</si>
  <si>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</si>
  <si>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</si>
  <si>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</si>
  <si>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</si>
  <si>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</si>
  <si>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</si>
  <si>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</si>
  <si>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</si>
  <si>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</si>
  <si>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</si>
  <si>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</si>
  <si>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</si>
  <si>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</si>
  <si>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</si>
  <si>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</si>
  <si>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</si>
  <si>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</si>
  <si>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</si>
  <si>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</si>
  <si>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</si>
  <si>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</si>
  <si>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</si>
  <si>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</si>
  <si>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</si>
  <si>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</si>
  <si>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</si>
  <si>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</si>
  <si>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</si>
  <si>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</si>
  <si>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</si>
  <si>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</si>
  <si>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</si>
  <si>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</si>
  <si>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</si>
  <si>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</si>
  <si>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</si>
  <si>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</si>
  <si>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</si>
  <si>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</si>
  <si>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</si>
  <si>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</si>
  <si>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</si>
  <si>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</si>
  <si>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</si>
  <si>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</si>
  <si>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</si>
  <si>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</si>
  <si>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</si>
  <si>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</si>
  <si>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</si>
  <si>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</si>
  <si>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</si>
  <si>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</si>
  <si>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</si>
  <si>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</si>
  <si>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</si>
  <si>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</si>
  <si>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</si>
  <si>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</si>
  <si>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</si>
  <si>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</si>
  <si>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</si>
  <si>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</si>
  <si>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</si>
  <si>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</si>
  <si>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</si>
  <si>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</si>
  <si>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</si>
  <si>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</si>
  <si>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</si>
  <si>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</si>
  <si>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</si>
  <si>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</si>
  <si>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</si>
  <si>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</si>
  <si>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</si>
  <si>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</si>
  <si>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</si>
  <si>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</si>
  <si>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</si>
  <si>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</si>
  <si>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</si>
  <si>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</si>
  <si>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</si>
  <si>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</si>
  <si>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</si>
  <si>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</si>
  <si>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</si>
  <si>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</si>
  <si>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</si>
  <si>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</si>
  <si>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</si>
  <si>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</si>
  <si>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</si>
  <si>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</si>
  <si>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</si>
  <si>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</si>
  <si>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</si>
  <si>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</si>
  <si>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</si>
  <si>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</si>
  <si>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</si>
  <si>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</si>
  <si>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</si>
  <si>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</si>
  <si>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</si>
  <si>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</si>
  <si>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</si>
  <si>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</si>
  <si>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</si>
  <si>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</si>
  <si>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</si>
  <si>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</si>
  <si>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</si>
  <si>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</si>
  <si>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</si>
  <si>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</si>
  <si>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</si>
  <si>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</si>
  <si>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</si>
  <si>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</si>
  <si>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</si>
  <si>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</si>
  <si>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</si>
  <si>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</si>
  <si>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</si>
  <si>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</si>
  <si>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</si>
  <si>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</si>
  <si>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</si>
  <si>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</si>
  <si>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</si>
  <si>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</si>
  <si>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</si>
  <si>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</si>
  <si>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</si>
  <si>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</si>
  <si>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</si>
  <si>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</si>
  <si>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</si>
  <si>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</si>
  <si>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</si>
  <si>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</si>
  <si>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</si>
  <si>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</si>
  <si>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</si>
  <si>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</si>
  <si>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</si>
  <si>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</si>
  <si>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</si>
  <si>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</si>
  <si>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</si>
  <si>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</si>
  <si>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</si>
  <si>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</si>
  <si>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</si>
  <si>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</si>
  <si>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</si>
  <si>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</si>
  <si>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</si>
  <si>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</si>
  <si>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</si>
  <si>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</si>
  <si>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</si>
  <si>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</si>
  <si>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</si>
  <si>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</si>
  <si>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</si>
  <si>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</si>
  <si>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</si>
  <si>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</si>
  <si>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</si>
  <si>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</si>
  <si>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</si>
  <si>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</si>
  <si>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</si>
  <si>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</si>
  <si>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</si>
  <si>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</si>
  <si>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</si>
  <si>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</si>
  <si>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</si>
  <si>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</si>
  <si>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</si>
  <si>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</si>
  <si>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</si>
  <si>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</si>
  <si>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</si>
  <si>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</si>
  <si>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</si>
  <si>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</si>
  <si>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</si>
  <si>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</si>
  <si>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</si>
  <si>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</si>
  <si>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</si>
  <si>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</si>
  <si>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</si>
  <si>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</si>
  <si>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</si>
  <si>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</si>
  <si>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</si>
  <si>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</si>
  <si>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</si>
  <si>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</si>
  <si>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</si>
  <si>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</si>
  <si>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</si>
  <si>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</si>
  <si>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</si>
  <si>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</si>
  <si>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</si>
  <si>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</si>
  <si>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</si>
  <si>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</si>
  <si>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</si>
  <si>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</si>
  <si>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</si>
  <si>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</si>
  <si>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</si>
  <si>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</si>
  <si>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</si>
  <si>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</si>
  <si>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</si>
  <si>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</si>
  <si>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</si>
  <si>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</si>
  <si>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</si>
  <si>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</si>
  <si>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</si>
  <si>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</si>
  <si>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</si>
  <si>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</si>
  <si>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</si>
  <si>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</si>
  <si>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</si>
  <si>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</si>
  <si>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</si>
  <si>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</si>
  <si>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</si>
  <si>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</si>
  <si>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</si>
  <si>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</si>
  <si>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</si>
  <si>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</si>
  <si>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</si>
  <si>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</si>
  <si>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</si>
  <si>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</si>
  <si>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</si>
  <si>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</si>
  <si>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</si>
  <si>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</si>
  <si>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</si>
  <si>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</si>
  <si>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</si>
  <si>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</si>
  <si>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</si>
  <si>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</si>
  <si>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</si>
  <si>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</si>
  <si>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</si>
  <si>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</si>
  <si>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</si>
  <si>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</si>
  <si>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</si>
  <si>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</si>
  <si>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</si>
  <si>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</si>
  <si>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</si>
  <si>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</si>
  <si>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</si>
  <si>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</si>
  <si>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</si>
  <si>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</si>
  <si>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</si>
  <si>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</si>
  <si>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</si>
  <si>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</si>
  <si>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</si>
  <si>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</si>
  <si>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</si>
  <si>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</si>
  <si>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</si>
  <si>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</si>
  <si>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</si>
  <si>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</si>
  <si>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</si>
  <si>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</si>
  <si>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</si>
  <si>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</si>
  <si>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</si>
  <si>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</si>
  <si>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</si>
  <si>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</si>
  <si>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</si>
  <si>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</si>
  <si>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</si>
  <si>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</si>
  <si>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</si>
  <si>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</si>
  <si>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</si>
  <si>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</si>
  <si>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</si>
  <si>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</si>
  <si>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</si>
  <si>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</si>
  <si>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</si>
  <si>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</si>
  <si>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</si>
  <si>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</si>
  <si>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</si>
  <si>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</si>
  <si>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</si>
  <si>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</si>
  <si>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</si>
  <si>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</si>
  <si>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</si>
  <si>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</si>
  <si>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</si>
  <si>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</si>
  <si>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</si>
  <si>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</si>
  <si>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</si>
  <si>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</si>
  <si>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</si>
  <si>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</si>
  <si>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</si>
  <si>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</si>
  <si>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</si>
  <si>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</si>
  <si>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</si>
  <si>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</si>
  <si>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</si>
  <si>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</si>
  <si>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</si>
  <si>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</si>
  <si>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</si>
  <si>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</si>
  <si>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</si>
  <si>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</si>
  <si>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</si>
  <si>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</si>
  <si>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</si>
  <si>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</si>
  <si>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</si>
  <si>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</si>
  <si>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</si>
  <si>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</si>
  <si>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</si>
  <si>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</si>
  <si>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</si>
  <si>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</si>
  <si>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</si>
  <si>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</si>
  <si>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</si>
  <si>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</si>
  <si>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</si>
  <si>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</si>
  <si>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</si>
  <si>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</si>
  <si>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</si>
  <si>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</si>
  <si>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</si>
  <si>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</si>
  <si>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</si>
  <si>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</si>
  <si>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</si>
  <si>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</si>
  <si>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</si>
  <si>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</si>
  <si>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</si>
  <si>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</si>
  <si>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</si>
  <si>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</si>
  <si>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</si>
  <si>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</si>
  <si>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</si>
  <si>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</si>
  <si>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</si>
  <si>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</si>
  <si>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</si>
  <si>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</si>
  <si>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ATTEX</t>
  </si>
  <si>
    <t>Valvula bola 1/2 2 cuerpos full inox. 2000 WOG</t>
  </si>
  <si>
    <t>GABRIEL CUCOCH</t>
  </si>
  <si>
    <t>RICARDO ULLOA</t>
  </si>
  <si>
    <t>AGROSONDA</t>
  </si>
  <si>
    <t>DESPACHO INMEDIATO PREVIA CONFIRMACIÓN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</si>
</sst>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2800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614</v>
      </c>
      <c r="E6" s="89" t="s">
        <v>7</v>
      </c>
      <c r="F6" s="91"/>
      <c r="G6" s="91"/>
      <c r="H6" s="91"/>
      <c r="I6" s="94"/>
      <c r="J6" s="95"/>
    </row>
    <row r="7" spans="2:10" ht="15">
      <c r="B7" s="88" t="s">
        <v>25</v>
      </c>
      <c r="C7" s="89"/>
      <c r="D7" s="93"/>
      <c r="E7" s="89" t="s">
        <v>8</v>
      </c>
      <c r="F7" s="91" t="s">
        <v>29</v>
      </c>
      <c r="G7" s="91"/>
      <c r="H7" s="91"/>
      <c r="I7" s="89" t="s">
        <v>26</v>
      </c>
      <c r="J7" s="96" t="s">
        <v>613</v>
      </c>
    </row>
    <row r="8" spans="2:12" ht="15.75" thickBot="1">
      <c r="B8" s="97" t="s">
        <v>28</v>
      </c>
      <c r="C8" s="98"/>
      <c r="D8" s="93"/>
      <c r="E8" s="89" t="s">
        <v>11</v>
      </c>
      <c r="F8" s="91" t="s">
        <v>612</v>
      </c>
      <c r="G8" s="91"/>
      <c r="H8" s="91"/>
      <c r="I8" s="89" t="s">
        <v>14</v>
      </c>
      <c r="J8" s="99">
        <f ca="1">TODAY()</f>
        <v>42199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611</v>
      </c>
      <c r="D11" s="114"/>
      <c r="E11" s="115"/>
      <c r="F11" s="116">
        <v>20</v>
      </c>
      <c r="G11" s="117"/>
      <c r="H11" s="118">
        <f>+R11</f>
        <v>18960</v>
      </c>
      <c r="I11" s="119">
        <v>0</v>
      </c>
      <c r="J11" s="120">
        <f aca="true" t="shared" si="0" ref="J11:J28">F11*H11*(1-I11/100)</f>
        <v>379200</v>
      </c>
      <c r="K11" s="28">
        <v>1</v>
      </c>
      <c r="L11" s="29" t="s">
        <v>610</v>
      </c>
      <c r="M11" s="29">
        <v>15800</v>
      </c>
      <c r="N11" s="29">
        <f>+M11*(1-0.2)</f>
        <v>12640</v>
      </c>
      <c r="O11" s="29"/>
      <c r="P11" s="30">
        <v>1.5</v>
      </c>
      <c r="Q11" s="31">
        <f>+N11</f>
        <v>12640</v>
      </c>
      <c r="R11" s="35">
        <f>Q11*P11</f>
        <v>18960</v>
      </c>
    </row>
    <row r="12" spans="2:18" ht="15">
      <c r="B12" s="42"/>
      <c r="C12" s="43"/>
      <c r="D12" s="44"/>
      <c r="E12" s="45"/>
      <c r="F12" s="46"/>
      <c r="G12" s="47"/>
      <c r="H12" s="75"/>
      <c r="I12" s="76"/>
      <c r="J12" s="77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42"/>
      <c r="C13" s="43"/>
      <c r="D13"/>
      <c r="E13" s="45"/>
      <c r="F13" s="46"/>
      <c r="G13" s="47"/>
      <c r="H13" s="75"/>
      <c r="I13" s="76"/>
      <c r="J13" s="77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42"/>
      <c r="C14" s="43"/>
      <c r="D14" s="44"/>
      <c r="E14" s="45"/>
      <c r="F14" s="46"/>
      <c r="G14" s="47"/>
      <c r="H14" s="75"/>
      <c r="I14" s="76"/>
      <c r="J14" s="7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42"/>
      <c r="C16" s="43"/>
      <c r="D16" s="121"/>
      <c r="E16" s="121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615</v>
      </c>
      <c r="E29" s="37"/>
      <c r="F29" s="53"/>
      <c r="G29" s="54" t="s">
        <v>3</v>
      </c>
      <c r="H29" s="55"/>
      <c r="I29" s="56"/>
      <c r="J29" s="57">
        <f>SUM(J11:J28)</f>
        <v>379200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379200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72048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451248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2015-07-14T13:23:54Z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