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<sst xmlns="http://schemas.openxmlformats.org/spreadsheetml/2006/main" count="851" uniqueCount="617">
  <si>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</si>
  <si>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</si>
  <si>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</si>
  <si>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</si>
  <si>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</si>
  <si>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</si>
  <si>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</si>
  <si>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</si>
  <si>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</si>
  <si>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</si>
  <si>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</si>
  <si>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</si>
  <si>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</si>
  <si>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</si>
  <si>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</si>
  <si>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</si>
  <si>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</si>
  <si>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</si>
  <si>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</si>
  <si>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</si>
  <si>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</si>
  <si>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</si>
  <si>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</si>
  <si>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</si>
  <si>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</si>
  <si>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</si>
  <si>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</si>
  <si>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</si>
  <si>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</si>
  <si>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</si>
  <si>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</si>
  <si>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</si>
  <si>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</si>
  <si>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</si>
  <si>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</si>
  <si>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</si>
  <si>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</si>
  <si>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</si>
  <si>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</si>
  <si>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</si>
  <si>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</si>
  <si>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</si>
  <si>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</si>
  <si>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</si>
  <si>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</si>
  <si>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</si>
  <si>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</si>
  <si>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</si>
  <si>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</si>
  <si>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</si>
  <si>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</si>
  <si>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</si>
  <si>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</si>
  <si>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</si>
  <si>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</si>
  <si>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</si>
  <si>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</si>
  <si>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</si>
  <si>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</si>
  <si>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</si>
  <si>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</si>
  <si>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</si>
  <si>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</si>
  <si>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</si>
  <si>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</si>
  <si>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</si>
  <si>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</si>
  <si>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</si>
  <si>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</si>
  <si>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</si>
  <si>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</si>
  <si>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</si>
  <si>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</si>
  <si>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</si>
  <si>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</si>
  <si>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</si>
  <si>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</si>
  <si>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</si>
  <si>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</si>
  <si>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</si>
  <si>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</si>
  <si>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</si>
  <si>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</si>
  <si>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</si>
  <si>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</si>
  <si>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</si>
  <si>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</si>
  <si>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</si>
  <si>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</si>
  <si>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</si>
  <si>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</si>
  <si>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</si>
  <si>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</si>
  <si>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</si>
  <si>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</si>
  <si>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</si>
  <si>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</si>
  <si>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</si>
  <si>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</si>
  <si>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</si>
  <si>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</si>
  <si>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</si>
  <si>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</si>
  <si>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</si>
  <si>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</si>
  <si>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</si>
  <si>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</si>
  <si>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</si>
  <si>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</si>
  <si>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</si>
  <si>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</si>
  <si>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</si>
  <si>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</si>
  <si>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</si>
  <si>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</si>
  <si>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</si>
  <si>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</si>
  <si>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</si>
  <si>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</si>
  <si>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</si>
  <si>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</si>
  <si>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</si>
  <si>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</si>
  <si>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</si>
  <si>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</si>
  <si>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</si>
  <si>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</si>
  <si>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</si>
  <si>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</si>
  <si>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</si>
  <si>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</si>
  <si>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</si>
  <si>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</si>
  <si>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</si>
  <si>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</si>
  <si>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</si>
  <si>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</si>
  <si>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</si>
  <si>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</si>
  <si>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</si>
  <si>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</si>
  <si>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</si>
  <si>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</si>
  <si>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</si>
  <si>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</si>
  <si>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</si>
  <si>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</si>
  <si>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</si>
  <si>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</si>
  <si>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</si>
  <si>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</si>
  <si>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</si>
  <si>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</si>
  <si>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</si>
  <si>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</si>
  <si>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</si>
  <si>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</si>
  <si>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</si>
  <si>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</si>
  <si>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</si>
  <si>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</si>
  <si>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</si>
  <si>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</si>
  <si>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</si>
  <si>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</si>
  <si>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</si>
  <si>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</si>
  <si>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</si>
  <si>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</si>
  <si>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</si>
  <si>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</si>
  <si>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</si>
  <si>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</si>
  <si>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</si>
  <si>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</si>
  <si>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</si>
  <si>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</si>
  <si>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</si>
  <si>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</si>
  <si>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</si>
  <si>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</si>
  <si>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</si>
  <si>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</si>
  <si>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</si>
  <si>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</si>
  <si>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</si>
  <si>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</si>
  <si>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</si>
  <si>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</si>
  <si>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</si>
  <si>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</si>
  <si>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</si>
  <si>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</si>
  <si>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</si>
  <si>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</si>
  <si>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</si>
  <si>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</si>
  <si>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</si>
  <si>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</si>
  <si>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</si>
  <si>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</si>
  <si>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</si>
  <si>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</si>
  <si>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</si>
  <si>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</si>
  <si>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</si>
  <si>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</si>
  <si>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</si>
  <si>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</si>
  <si>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</si>
  <si>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</si>
  <si>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</si>
  <si>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</si>
  <si>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</si>
  <si>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</si>
  <si>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</si>
  <si>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</si>
  <si>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</si>
  <si>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</si>
  <si>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</si>
  <si>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</si>
  <si>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</si>
  <si>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</si>
  <si>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</si>
  <si>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</si>
  <si>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</si>
  <si>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</si>
  <si>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</si>
  <si>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</si>
  <si>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</si>
  <si>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</si>
  <si>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</si>
  <si>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</si>
  <si>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</si>
  <si>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</si>
  <si>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</si>
  <si>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</si>
  <si>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</si>
  <si>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</si>
  <si>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</si>
  <si>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</si>
  <si>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</si>
  <si>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</si>
  <si>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</si>
  <si>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</si>
  <si>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</si>
  <si>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</si>
  <si>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</si>
  <si>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</si>
  <si>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</si>
  <si>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</si>
  <si>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</si>
  <si>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</si>
  <si>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</si>
  <si>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</si>
  <si>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</si>
  <si>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</si>
  <si>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</si>
  <si>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</si>
  <si>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</si>
  <si>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</si>
  <si>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</si>
  <si>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</si>
  <si>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</si>
  <si>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</si>
  <si>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</si>
  <si>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</si>
  <si>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</si>
  <si>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</si>
  <si>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</si>
  <si>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</si>
  <si>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</si>
  <si>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</si>
  <si>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</si>
  <si>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</si>
  <si>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</si>
  <si>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</si>
  <si>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</si>
  <si>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</si>
  <si>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</si>
  <si>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</si>
  <si>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</si>
  <si>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</si>
  <si>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</si>
  <si>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</si>
  <si>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</si>
  <si>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</si>
  <si>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</si>
  <si>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</si>
  <si>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</si>
  <si>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</si>
  <si>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</si>
  <si>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</si>
  <si>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</si>
  <si>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</si>
  <si>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</si>
  <si>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</si>
  <si>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</si>
  <si>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</si>
  <si>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</si>
  <si>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</si>
  <si>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</si>
  <si>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</si>
  <si>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</si>
  <si>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</si>
  <si>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</si>
  <si>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</si>
  <si>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</si>
  <si>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</si>
  <si>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</si>
  <si>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</si>
  <si>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</si>
  <si>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</si>
  <si>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</si>
  <si>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</si>
  <si>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</si>
  <si>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</si>
  <si>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</si>
  <si>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</si>
  <si>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</si>
  <si>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</si>
  <si>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</si>
  <si>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</si>
  <si>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</si>
  <si>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</si>
  <si>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</si>
  <si>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</si>
  <si>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</si>
  <si>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</si>
  <si>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</si>
  <si>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</si>
  <si>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</si>
  <si>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</si>
  <si>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</si>
  <si>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</si>
  <si>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</si>
  <si>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</si>
  <si>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</si>
  <si>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</si>
  <si>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</si>
  <si>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</si>
  <si>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</si>
  <si>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</si>
  <si>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</si>
  <si>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</si>
  <si>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</si>
  <si>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</si>
  <si>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</si>
  <si>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</si>
  <si>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</si>
  <si>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</si>
  <si>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</si>
  <si>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</si>
  <si>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</si>
  <si>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</si>
  <si>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</si>
  <si>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</si>
  <si>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</si>
  <si>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</si>
  <si>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</si>
  <si>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</si>
  <si>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</si>
  <si>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</si>
  <si>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</si>
  <si>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</si>
  <si>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</si>
  <si>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</si>
  <si>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</si>
  <si>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</si>
  <si>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</si>
  <si>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</si>
  <si>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</si>
  <si>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</si>
  <si>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</si>
  <si>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</si>
  <si>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</si>
  <si>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</si>
  <si>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</si>
  <si>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</si>
  <si>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</si>
  <si>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</si>
  <si>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</si>
  <si>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</si>
  <si>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</si>
  <si>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</si>
  <si>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</si>
  <si>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</si>
  <si>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</si>
  <si>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</si>
  <si>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</si>
  <si>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</si>
  <si>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</si>
  <si>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</si>
  <si>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</si>
  <si>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</si>
  <si>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</si>
  <si>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</si>
  <si>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</si>
  <si>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</si>
  <si>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</si>
  <si>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</si>
  <si>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</si>
  <si>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</si>
  <si>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</si>
  <si>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</si>
  <si>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</si>
  <si>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</si>
  <si>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</si>
  <si>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</si>
  <si>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</si>
  <si>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</si>
  <si>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</si>
  <si>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</si>
  <si>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</si>
  <si>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</si>
  <si>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</si>
  <si>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</si>
  <si>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</si>
  <si>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</si>
  <si>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</si>
  <si>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</si>
  <si>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</si>
  <si>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</si>
  <si>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</si>
  <si>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</si>
  <si>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</si>
  <si>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</si>
  <si>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</si>
  <si>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</si>
  <si>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</si>
  <si>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</si>
  <si>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</si>
  <si>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</si>
  <si>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</si>
  <si>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</si>
  <si>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</si>
  <si>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</si>
  <si>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</si>
  <si>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</si>
  <si>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</si>
  <si>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</si>
  <si>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</si>
  <si>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</si>
  <si>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</si>
  <si>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</si>
  <si>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</si>
  <si>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</si>
  <si>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</si>
  <si>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</si>
  <si>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</si>
  <si>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</si>
  <si>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</si>
  <si>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</si>
  <si>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</si>
  <si>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</si>
  <si>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</si>
  <si>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</si>
  <si>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</si>
  <si>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</si>
  <si>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</si>
  <si>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</si>
  <si>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</si>
  <si>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</si>
  <si>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</si>
  <si>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</si>
  <si>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</si>
  <si>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</si>
  <si>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</si>
  <si>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</si>
  <si>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</si>
  <si>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</si>
  <si>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</si>
  <si>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</si>
  <si>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</si>
  <si>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</si>
  <si>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</si>
  <si>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</si>
  <si>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</si>
  <si>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</si>
  <si>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</si>
  <si>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</si>
  <si>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</si>
  <si>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</si>
  <si>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</si>
  <si>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</si>
  <si>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</si>
  <si>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</si>
  <si>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</si>
  <si>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</si>
  <si>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</si>
  <si>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</si>
  <si>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</si>
  <si>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</si>
  <si>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</si>
  <si>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</si>
  <si>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</si>
  <si>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</si>
  <si>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</si>
  <si>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</si>
  <si>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</si>
  <si>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</si>
  <si>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</si>
  <si>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</si>
  <si>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</si>
  <si>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</si>
  <si>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</si>
  <si>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</si>
  <si>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</si>
  <si>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</si>
  <si>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</si>
  <si>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</si>
  <si>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</si>
  <si>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</si>
  <si>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</si>
  <si>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</si>
  <si>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</si>
  <si>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</si>
  <si>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</si>
  <si>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</si>
  <si>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</si>
  <si>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</si>
  <si>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</si>
  <si>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</si>
  <si>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</si>
  <si>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</si>
  <si>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</si>
  <si>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</si>
  <si>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</si>
  <si>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</si>
  <si>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</si>
  <si>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</si>
  <si>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</si>
  <si>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</si>
  <si>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</si>
  <si>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</si>
  <si>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</si>
  <si>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</si>
  <si>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</si>
  <si>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</si>
  <si>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</si>
  <si>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</si>
  <si>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</si>
  <si>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</si>
  <si>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</si>
  <si>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</si>
  <si>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</si>
  <si>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</si>
  <si>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</si>
  <si>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</si>
  <si>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</si>
  <si>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</si>
  <si>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</si>
  <si>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</si>
  <si>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</si>
  <si>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</si>
  <si>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</si>
  <si>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</si>
  <si>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</si>
  <si>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</si>
  <si>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</si>
  <si>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</si>
  <si>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</si>
  <si>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</si>
  <si>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</si>
  <si>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</si>
  <si>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</si>
  <si>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</si>
  <si>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</si>
  <si>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</si>
  <si>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</si>
  <si>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</si>
  <si>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</si>
  <si>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</si>
  <si>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</si>
  <si>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</si>
  <si>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</si>
  <si>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</si>
  <si>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</si>
  <si>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</si>
  <si>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</si>
  <si>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</si>
  <si>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</si>
  <si>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</si>
  <si>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</si>
  <si>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</si>
  <si>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</si>
  <si>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</si>
  <si>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</si>
  <si>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</si>
  <si>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</si>
  <si>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</si>
  <si>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</si>
  <si>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</si>
  <si>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</si>
  <si>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</si>
  <si>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</si>
  <si>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</si>
  <si>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</si>
  <si>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</si>
  <si>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</si>
  <si>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</si>
  <si>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</si>
  <si>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</si>
  <si>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</si>
  <si>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</si>
  <si>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</si>
  <si>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</si>
  <si>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</si>
  <si>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</si>
  <si>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</si>
  <si>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</si>
  <si>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CHEQUE LA DÍA</t>
  </si>
  <si>
    <t>CONTADO</t>
  </si>
  <si>
    <t>DANUS</t>
  </si>
  <si>
    <t>FRANCISCO ALCANTARA</t>
  </si>
  <si>
    <t>FILTRO TIPO Y BRONCE 3/4</t>
  </si>
  <si>
    <t>DISPONIBILIDAD INMEDIATA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</si>
</sst>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0" fillId="33" borderId="0" xfId="0" applyFill="1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8" fillId="33" borderId="24" xfId="0" applyFont="1" applyFill="1" applyBorder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30" sqref="D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2767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3" t="s">
        <v>6</v>
      </c>
      <c r="C4" s="84"/>
      <c r="D4" s="85"/>
      <c r="E4" s="84" t="s">
        <v>12</v>
      </c>
      <c r="F4" s="86"/>
      <c r="G4" s="86"/>
      <c r="H4" s="87"/>
      <c r="I4" s="84" t="s">
        <v>9</v>
      </c>
      <c r="J4" s="88"/>
      <c r="K4" s="20"/>
    </row>
    <row r="5" spans="2:11" ht="15">
      <c r="B5" s="89"/>
      <c r="C5" s="90"/>
      <c r="D5" s="91"/>
      <c r="E5" s="92"/>
      <c r="F5" s="92"/>
      <c r="G5" s="92"/>
      <c r="H5" s="92"/>
      <c r="I5" s="92"/>
      <c r="J5" s="93"/>
      <c r="K5" s="20"/>
    </row>
    <row r="6" spans="2:10" ht="17.25" customHeight="1">
      <c r="B6" s="89" t="s">
        <v>27</v>
      </c>
      <c r="C6" s="90"/>
      <c r="D6" s="94" t="s">
        <v>614</v>
      </c>
      <c r="E6" s="90" t="s">
        <v>7</v>
      </c>
      <c r="F6" s="92"/>
      <c r="G6" s="92"/>
      <c r="H6" s="92"/>
      <c r="I6" s="95"/>
      <c r="J6" s="96"/>
    </row>
    <row r="7" spans="2:10" ht="15">
      <c r="B7" s="89" t="s">
        <v>25</v>
      </c>
      <c r="C7" s="90"/>
      <c r="D7" s="94"/>
      <c r="E7" s="90" t="s">
        <v>8</v>
      </c>
      <c r="F7" s="92"/>
      <c r="G7" s="92"/>
      <c r="H7" s="92"/>
      <c r="I7" s="90" t="s">
        <v>26</v>
      </c>
      <c r="J7" s="97"/>
    </row>
    <row r="8" spans="2:12" ht="15.75" thickBot="1">
      <c r="B8" s="98" t="s">
        <v>28</v>
      </c>
      <c r="C8" s="99"/>
      <c r="D8" s="94" t="s">
        <v>611</v>
      </c>
      <c r="E8" s="90" t="s">
        <v>11</v>
      </c>
      <c r="F8" s="92" t="s">
        <v>610</v>
      </c>
      <c r="G8" s="92"/>
      <c r="H8" s="92"/>
      <c r="I8" s="90" t="s">
        <v>14</v>
      </c>
      <c r="J8" s="100">
        <f ca="1">TODAY()</f>
        <v>42187</v>
      </c>
      <c r="K8" s="20"/>
      <c r="L8" s="20"/>
    </row>
    <row r="9" spans="2:18" ht="16.5" thickBot="1" thickTop="1">
      <c r="B9" s="101"/>
      <c r="C9" s="102"/>
      <c r="D9" s="130" t="s">
        <v>612</v>
      </c>
      <c r="E9" s="102"/>
      <c r="F9" s="103"/>
      <c r="G9" s="103"/>
      <c r="H9" s="103"/>
      <c r="I9" s="102"/>
      <c r="J9" s="10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5" t="s">
        <v>1</v>
      </c>
      <c r="C10" s="106" t="s">
        <v>24</v>
      </c>
      <c r="D10" s="107"/>
      <c r="E10" s="108"/>
      <c r="F10" s="109" t="s">
        <v>0</v>
      </c>
      <c r="G10" s="110" t="s">
        <v>23</v>
      </c>
      <c r="H10" s="110" t="s">
        <v>15</v>
      </c>
      <c r="I10" s="111" t="s">
        <v>13</v>
      </c>
      <c r="J10" s="112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3">
        <v>1</v>
      </c>
      <c r="C11" s="114" t="s">
        <v>615</v>
      </c>
      <c r="D11" s="115"/>
      <c r="E11" s="116"/>
      <c r="F11" s="117">
        <v>1</v>
      </c>
      <c r="G11" s="117" t="s">
        <v>23</v>
      </c>
      <c r="H11" s="118">
        <f>+R11</f>
        <v>24468</v>
      </c>
      <c r="I11" s="119">
        <v>0</v>
      </c>
      <c r="J11" s="120">
        <f aca="true" t="shared" si="0" ref="J11:J28">F11*H11*(1-I11/100)</f>
        <v>24468</v>
      </c>
      <c r="K11" s="28" t="s">
        <v>613</v>
      </c>
      <c r="L11" s="29">
        <v>16312</v>
      </c>
      <c r="M11" s="29"/>
      <c r="N11" s="29"/>
      <c r="O11" s="29"/>
      <c r="P11" s="30">
        <v>1.5</v>
      </c>
      <c r="Q11" s="31">
        <f>+L11</f>
        <v>16312</v>
      </c>
      <c r="R11" s="35">
        <f>Q11*P11</f>
        <v>24468</v>
      </c>
    </row>
    <row r="12" spans="2:18" ht="15">
      <c r="B12" s="121"/>
      <c r="C12" s="122"/>
      <c r="D12" s="123"/>
      <c r="E12" s="124"/>
      <c r="F12" s="125"/>
      <c r="G12" s="126"/>
      <c r="H12" s="127"/>
      <c r="I12" s="128"/>
      <c r="J12" s="129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42"/>
      <c r="C13" s="43"/>
      <c r="D13"/>
      <c r="E13" s="45"/>
      <c r="F13" s="46"/>
      <c r="G13" s="47"/>
      <c r="H13" s="75"/>
      <c r="I13" s="76"/>
      <c r="J13" s="77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42"/>
      <c r="C14" s="43"/>
      <c r="D14" s="44"/>
      <c r="E14" s="45"/>
      <c r="F14" s="46"/>
      <c r="G14" s="47"/>
      <c r="H14" s="75"/>
      <c r="I14" s="76"/>
      <c r="J14" s="77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42"/>
      <c r="C15" s="43"/>
      <c r="D15" s="44"/>
      <c r="E15" s="45"/>
      <c r="F15" s="46"/>
      <c r="G15" s="47"/>
      <c r="H15" s="75"/>
      <c r="I15" s="76"/>
      <c r="J15" s="77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42"/>
      <c r="C16" s="43"/>
      <c r="D16" s="82"/>
      <c r="E16" s="82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1" t="s">
        <v>17</v>
      </c>
      <c r="C29" s="52"/>
      <c r="D29" s="37" t="s">
        <v>616</v>
      </c>
      <c r="E29" s="37"/>
      <c r="F29" s="53"/>
      <c r="G29" s="54" t="s">
        <v>3</v>
      </c>
      <c r="H29" s="55"/>
      <c r="I29" s="56"/>
      <c r="J29" s="57">
        <f>SUM(J11:J28)</f>
        <v>24468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24468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4648.92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29116.92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2015-07-02T20:29:27Z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