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<sst xmlns="http://schemas.openxmlformats.org/spreadsheetml/2006/main" count="861" uniqueCount="621">
  <si>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</si>
  <si>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</si>
  <si>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</si>
  <si>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</si>
  <si>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</si>
  <si>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</si>
  <si>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</si>
  <si>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</si>
  <si>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</si>
  <si>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</si>
  <si>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</si>
  <si>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</si>
  <si>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</si>
  <si>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</si>
  <si>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</si>
  <si>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</si>
  <si>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</si>
  <si>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</si>
  <si>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</si>
  <si>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</si>
  <si>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</si>
  <si>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</si>
  <si>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</si>
  <si>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</si>
  <si>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</si>
  <si>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</si>
  <si>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</si>
  <si>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</si>
  <si>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</si>
  <si>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</si>
  <si>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</si>
  <si>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</si>
  <si>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</si>
  <si>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</si>
  <si>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</si>
  <si>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</si>
  <si>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</si>
  <si>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</si>
  <si>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</si>
  <si>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</si>
  <si>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</si>
  <si>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</si>
  <si>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</si>
  <si>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</si>
  <si>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</si>
  <si>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</si>
  <si>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</si>
  <si>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</si>
  <si>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</si>
  <si>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</si>
  <si>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</si>
  <si>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</si>
  <si>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</si>
  <si>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</si>
  <si>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</si>
  <si>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</si>
  <si>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</si>
  <si>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</si>
  <si>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</si>
  <si>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</si>
  <si>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</si>
  <si>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</si>
  <si>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</si>
  <si>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</si>
  <si>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</si>
  <si>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</si>
  <si>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</si>
  <si>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</si>
  <si>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</si>
  <si>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</si>
  <si>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</si>
  <si>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</si>
  <si>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</si>
  <si>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</si>
  <si>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</si>
  <si>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</si>
  <si>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</si>
  <si>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</si>
  <si>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</si>
  <si>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</si>
  <si>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</si>
  <si>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</si>
  <si>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</si>
  <si>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</si>
  <si>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</si>
  <si>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</si>
  <si>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</si>
  <si>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</si>
  <si>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</si>
  <si>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</si>
  <si>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</si>
  <si>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</si>
  <si>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</si>
  <si>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</si>
  <si>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</si>
  <si>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</si>
  <si>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</si>
  <si>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</si>
  <si>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</si>
  <si>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</si>
  <si>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</si>
  <si>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</si>
  <si>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</si>
  <si>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</si>
  <si>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</si>
  <si>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</si>
  <si>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</si>
  <si>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</si>
  <si>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</si>
  <si>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</si>
  <si>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</si>
  <si>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</si>
  <si>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</si>
  <si>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</si>
  <si>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</si>
  <si>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</si>
  <si>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</si>
  <si>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</si>
  <si>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</si>
  <si>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</si>
  <si>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</si>
  <si>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</si>
  <si>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</si>
  <si>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</si>
  <si>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</si>
  <si>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</si>
  <si>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</si>
  <si>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</si>
  <si>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</si>
  <si>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</si>
  <si>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</si>
  <si>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</si>
  <si>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</si>
  <si>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</si>
  <si>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</si>
  <si>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</si>
  <si>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</si>
  <si>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</si>
  <si>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</si>
  <si>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</si>
  <si>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</si>
  <si>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</si>
  <si>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</si>
  <si>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</si>
  <si>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</si>
  <si>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</si>
  <si>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</si>
  <si>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</si>
  <si>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</si>
  <si>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</si>
  <si>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</si>
  <si>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</si>
  <si>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</si>
  <si>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</si>
  <si>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</si>
  <si>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</si>
  <si>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</si>
  <si>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</si>
  <si>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</si>
  <si>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</si>
  <si>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</si>
  <si>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</si>
  <si>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</si>
  <si>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</si>
  <si>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</si>
  <si>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</si>
  <si>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</si>
  <si>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</si>
  <si>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</si>
  <si>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</si>
  <si>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</si>
  <si>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</si>
  <si>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</si>
  <si>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</si>
  <si>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</si>
  <si>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</si>
  <si>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</si>
  <si>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</si>
  <si>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</si>
  <si>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</si>
  <si>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</si>
  <si>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</si>
  <si>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</si>
  <si>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</si>
  <si>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</si>
  <si>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</si>
  <si>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</si>
  <si>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</si>
  <si>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</si>
  <si>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</si>
  <si>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</si>
  <si>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</si>
  <si>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</si>
  <si>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</si>
  <si>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</si>
  <si>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</si>
  <si>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</si>
  <si>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</si>
  <si>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</si>
  <si>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</si>
  <si>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</si>
  <si>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</si>
  <si>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</si>
  <si>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</si>
  <si>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</si>
  <si>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</si>
  <si>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</si>
  <si>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</si>
  <si>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</si>
  <si>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</si>
  <si>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</si>
  <si>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</si>
  <si>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</si>
  <si>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</si>
  <si>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</si>
  <si>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</si>
  <si>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</si>
  <si>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</si>
  <si>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</si>
  <si>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</si>
  <si>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</si>
  <si>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</si>
  <si>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</si>
  <si>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</si>
  <si>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</si>
  <si>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</si>
  <si>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</si>
  <si>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</si>
  <si>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</si>
  <si>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</si>
  <si>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</si>
  <si>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</si>
  <si>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</si>
  <si>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</si>
  <si>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</si>
  <si>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</si>
  <si>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</si>
  <si>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</si>
  <si>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</si>
  <si>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</si>
  <si>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</si>
  <si>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</si>
  <si>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</si>
  <si>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</si>
  <si>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</si>
  <si>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</si>
  <si>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</si>
  <si>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</si>
  <si>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</si>
  <si>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</si>
  <si>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</si>
  <si>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</si>
  <si>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</si>
  <si>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</si>
  <si>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</si>
  <si>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</si>
  <si>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</si>
  <si>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</si>
  <si>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</si>
  <si>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</si>
  <si>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</si>
  <si>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</si>
  <si>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</si>
  <si>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</si>
  <si>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</si>
  <si>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</si>
  <si>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</si>
  <si>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</si>
  <si>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</si>
  <si>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</si>
  <si>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</si>
  <si>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</si>
  <si>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</si>
  <si>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</si>
  <si>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</si>
  <si>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</si>
  <si>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</si>
  <si>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</si>
  <si>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</si>
  <si>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</si>
  <si>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</si>
  <si>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</si>
  <si>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</si>
  <si>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</si>
  <si>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</si>
  <si>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</si>
  <si>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</si>
  <si>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</si>
  <si>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</si>
  <si>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</si>
  <si>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</si>
  <si>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</si>
  <si>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</si>
  <si>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</si>
  <si>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</si>
  <si>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</si>
  <si>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</si>
  <si>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</si>
  <si>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</si>
  <si>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</si>
  <si>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</si>
  <si>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</si>
  <si>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</si>
  <si>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</si>
  <si>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</si>
  <si>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</si>
  <si>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</si>
  <si>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</si>
  <si>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</si>
  <si>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</si>
  <si>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</si>
  <si>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</si>
  <si>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</si>
  <si>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</si>
  <si>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</si>
  <si>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</si>
  <si>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</si>
  <si>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</si>
  <si>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</si>
  <si>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</si>
  <si>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</si>
  <si>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</si>
  <si>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</si>
  <si>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</si>
  <si>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</si>
  <si>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</si>
  <si>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</si>
  <si>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</si>
  <si>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</si>
  <si>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</si>
  <si>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</si>
  <si>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</si>
  <si>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</si>
  <si>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</si>
  <si>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</si>
  <si>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</si>
  <si>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</si>
  <si>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</si>
  <si>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</si>
  <si>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</si>
  <si>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</si>
  <si>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</si>
  <si>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</si>
  <si>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</si>
  <si>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</si>
  <si>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</si>
  <si>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</si>
  <si>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</si>
  <si>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</si>
  <si>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</si>
  <si>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</si>
  <si>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</si>
  <si>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</si>
  <si>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</si>
  <si>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</si>
  <si>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</si>
  <si>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</si>
  <si>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</si>
  <si>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</si>
  <si>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</si>
  <si>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</si>
  <si>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</si>
  <si>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</si>
  <si>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</si>
  <si>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</si>
  <si>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</si>
  <si>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</si>
  <si>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</si>
  <si>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</si>
  <si>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</si>
  <si>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</si>
  <si>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</si>
  <si>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</si>
  <si>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</si>
  <si>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</si>
  <si>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</si>
  <si>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</si>
  <si>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</si>
  <si>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</si>
  <si>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</si>
  <si>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</si>
  <si>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</si>
  <si>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</si>
  <si>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</si>
  <si>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</si>
  <si>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</si>
  <si>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</si>
  <si>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</si>
  <si>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</si>
  <si>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</si>
  <si>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</si>
  <si>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</si>
  <si>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</si>
  <si>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</si>
  <si>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</si>
  <si>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</si>
  <si>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</si>
  <si>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</si>
  <si>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</si>
  <si>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</si>
  <si>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</si>
  <si>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</si>
  <si>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</si>
  <si>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</si>
  <si>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</si>
  <si>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</si>
  <si>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</si>
  <si>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</si>
  <si>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</si>
  <si>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</si>
  <si>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</si>
  <si>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</si>
  <si>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</si>
  <si>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</si>
  <si>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</si>
  <si>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</si>
  <si>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</si>
  <si>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</si>
  <si>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</si>
  <si>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</si>
  <si>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</si>
  <si>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</si>
  <si>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</si>
  <si>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</si>
  <si>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</si>
  <si>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</si>
  <si>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</si>
  <si>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</si>
  <si>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</si>
  <si>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</si>
  <si>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</si>
  <si>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</si>
  <si>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</si>
  <si>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</si>
  <si>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</si>
  <si>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</si>
  <si>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</si>
  <si>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</si>
  <si>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</si>
  <si>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</si>
  <si>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</si>
  <si>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</si>
  <si>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</si>
  <si>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</si>
  <si>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</si>
  <si>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</si>
  <si>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</si>
  <si>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</si>
  <si>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</si>
  <si>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</si>
  <si>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</si>
  <si>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</si>
  <si>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</si>
  <si>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</si>
  <si>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</si>
  <si>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</si>
  <si>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</si>
  <si>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</si>
  <si>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</si>
  <si>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</si>
  <si>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</si>
  <si>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</si>
  <si>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</si>
  <si>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</si>
  <si>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</si>
  <si>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</si>
  <si>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</si>
  <si>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</si>
  <si>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</si>
  <si>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</si>
  <si>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</si>
  <si>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</si>
  <si>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</si>
  <si>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</si>
  <si>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</si>
  <si>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</si>
  <si>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</si>
  <si>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</si>
  <si>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</si>
  <si>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</si>
  <si>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</si>
  <si>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</si>
  <si>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</si>
  <si>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</si>
  <si>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</si>
  <si>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</si>
  <si>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</si>
  <si>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</si>
  <si>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</si>
  <si>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</si>
  <si>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</si>
  <si>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</si>
  <si>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</si>
  <si>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</si>
  <si>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</si>
  <si>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</si>
  <si>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</si>
  <si>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</si>
  <si>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</si>
  <si>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</si>
  <si>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</si>
  <si>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</si>
  <si>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</si>
  <si>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</si>
  <si>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</si>
  <si>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</si>
  <si>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</si>
  <si>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</si>
  <si>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</si>
  <si>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</si>
  <si>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</si>
  <si>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</si>
  <si>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</si>
  <si>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</si>
  <si>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</si>
  <si>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</si>
  <si>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</si>
  <si>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</si>
  <si>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</si>
  <si>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</si>
  <si>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</si>
  <si>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</si>
  <si>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</si>
  <si>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</si>
  <si>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</si>
  <si>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</si>
  <si>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</si>
  <si>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</si>
  <si>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</si>
  <si>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</si>
  <si>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</si>
  <si>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</si>
  <si>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</si>
  <si>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</si>
  <si>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</si>
  <si>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</si>
  <si>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</si>
  <si>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</si>
  <si>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</si>
  <si>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</si>
  <si>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</si>
  <si>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</si>
  <si>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</si>
  <si>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</si>
  <si>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</si>
  <si>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</si>
  <si>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</si>
  <si>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</si>
  <si>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</si>
  <si>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</si>
  <si>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</si>
  <si>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</si>
  <si>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</si>
  <si>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</si>
  <si>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</si>
  <si>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</si>
  <si>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</si>
  <si>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</si>
  <si>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</si>
  <si>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</si>
  <si>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</si>
  <si>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</si>
  <si>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</si>
  <si>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</si>
  <si>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</si>
  <si>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</si>
  <si>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</si>
  <si>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</si>
  <si>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</si>
  <si>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</si>
  <si>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</si>
  <si>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</si>
  <si>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</si>
  <si>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</si>
  <si>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</si>
  <si>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</si>
  <si>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</si>
  <si>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</si>
  <si>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</si>
  <si>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</si>
  <si>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</si>
  <si>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</si>
  <si>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</si>
  <si>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</si>
  <si>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</si>
  <si>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</si>
  <si>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</si>
  <si>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</si>
  <si>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</si>
  <si>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</si>
  <si>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</si>
  <si>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</si>
  <si>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</si>
  <si>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</si>
  <si>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</si>
  <si>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</si>
  <si>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</si>
  <si>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</si>
  <si>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</si>
  <si>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</si>
  <si>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</si>
  <si>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</si>
  <si>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</si>
  <si>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</si>
  <si>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</si>
  <si>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</si>
  <si>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</si>
  <si>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</si>
  <si>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</si>
  <si>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</si>
  <si>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INSTRUVALVE</t>
  </si>
  <si>
    <t>GABRIEL CUCOCH</t>
  </si>
  <si>
    <t>allen</t>
  </si>
  <si>
    <t>Entrega para despacho inmediata</t>
  </si>
  <si>
    <t>Dcto. (%)</t>
  </si>
  <si>
    <t>Osvaldo Alarcon</t>
  </si>
  <si>
    <t>OC 30 dias</t>
  </si>
  <si>
    <t>Coplas 1/2" NPT inox.</t>
  </si>
  <si>
    <t>Tee HI 1/4" NPT inox.</t>
  </si>
  <si>
    <t>Niple 1/4" NPT a 1/4" NPT inox. HE (hilo extrerior)</t>
  </si>
  <si>
    <t>Niple 1/2" NPT a 1/4"NPT inox. HE (hilo exterior)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</si>
</sst>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 vertical="center"/>
      <protection locked="0"/>
    </xf>
    <xf numFmtId="166" fontId="26" fillId="33" borderId="37" xfId="0" applyNumberFormat="1" applyFont="1" applyFill="1" applyBorder="1" applyAlignment="1" applyProtection="1">
      <alignment horizontal="center" vertical="center"/>
      <protection/>
    </xf>
    <xf numFmtId="166" fontId="26" fillId="33" borderId="37" xfId="0" applyNumberFormat="1" applyFont="1" applyFill="1" applyBorder="1" applyAlignment="1" applyProtection="1">
      <alignment horizontal="center" vertical="center"/>
      <protection locked="0"/>
    </xf>
    <xf numFmtId="166" fontId="26" fillId="33" borderId="12" xfId="0" applyNumberFormat="1" applyFont="1" applyFill="1" applyBorder="1" applyAlignment="1" applyProtection="1">
      <alignment horizontal="center" vertical="center"/>
      <protection/>
    </xf>
    <xf numFmtId="0" fontId="26" fillId="33" borderId="26" xfId="0" applyFont="1" applyFill="1" applyBorder="1" applyAlignment="1" applyProtection="1">
      <alignment horizontal="center" vertical="center"/>
      <protection locked="0"/>
    </xf>
    <xf numFmtId="166" fontId="26" fillId="33" borderId="26" xfId="0" applyNumberFormat="1" applyFont="1" applyFill="1" applyBorder="1" applyAlignment="1" applyProtection="1">
      <alignment horizontal="center" vertical="center"/>
      <protection/>
    </xf>
    <xf numFmtId="166" fontId="26" fillId="33" borderId="26" xfId="0" applyNumberFormat="1" applyFont="1" applyFill="1" applyBorder="1" applyAlignment="1" applyProtection="1">
      <alignment horizontal="center" vertical="center"/>
      <protection locked="0"/>
    </xf>
    <xf numFmtId="166" fontId="26" fillId="33" borderId="15" xfId="0" applyNumberFormat="1" applyFont="1" applyFill="1" applyBorder="1" applyAlignment="1" applyProtection="1">
      <alignment horizontal="center" vertical="center"/>
      <protection/>
    </xf>
    <xf numFmtId="0" fontId="26" fillId="33" borderId="37" xfId="0" applyNumberFormat="1" applyFont="1" applyFill="1" applyBorder="1" applyAlignment="1" applyProtection="1">
      <alignment horizontal="center" vertical="center"/>
      <protection locked="0"/>
    </xf>
    <xf numFmtId="0" fontId="26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49" fillId="0" borderId="0" xfId="0" applyFont="1" applyAlignment="1" applyProtection="1">
      <alignment wrapText="1"/>
      <protection locked="0"/>
    </xf>
    <xf numFmtId="0" fontId="49" fillId="0" borderId="20" xfId="0" applyFont="1" applyBorder="1" applyAlignment="1" applyProtection="1">
      <alignment wrapText="1"/>
      <protection locked="0"/>
    </xf>
    <xf numFmtId="3" fontId="49" fillId="0" borderId="21" xfId="0" applyNumberFormat="1" applyFont="1" applyBorder="1" applyAlignment="1" applyProtection="1">
      <alignment wrapText="1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 wrapText="1"/>
      <protection locked="0"/>
    </xf>
    <xf numFmtId="1" fontId="49" fillId="0" borderId="0" xfId="0" applyNumberFormat="1" applyFont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 vertical="center"/>
      <protection locked="0"/>
    </xf>
    <xf numFmtId="0" fontId="26" fillId="33" borderId="0" xfId="0" applyFont="1" applyFill="1" applyBorder="1" applyAlignment="1" applyProtection="1">
      <alignment horizontal="left" vertical="center"/>
      <protection locked="0"/>
    </xf>
    <xf numFmtId="0" fontId="26" fillId="33" borderId="15" xfId="0" applyFont="1" applyFill="1" applyBorder="1" applyAlignment="1" applyProtection="1">
      <alignment horizontal="left" vertic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A3">
      <selection activeCell="A12" sqref="A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5.14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2714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39"/>
      <c r="F5" s="139"/>
      <c r="G5" s="139"/>
      <c r="H5" s="139"/>
      <c r="I5" s="139"/>
      <c r="J5" s="140"/>
      <c r="K5" s="20"/>
    </row>
    <row r="6" spans="2:10" ht="17.25" customHeight="1">
      <c r="B6" s="88" t="s">
        <v>27</v>
      </c>
      <c r="C6" s="89"/>
      <c r="D6" s="91" t="s">
        <v>610</v>
      </c>
      <c r="E6" s="89" t="s">
        <v>7</v>
      </c>
      <c r="F6" s="139"/>
      <c r="G6" s="139"/>
      <c r="H6" s="139"/>
      <c r="I6" s="92"/>
      <c r="J6" s="93"/>
    </row>
    <row r="7" spans="2:10" ht="15">
      <c r="B7" s="88" t="s">
        <v>25</v>
      </c>
      <c r="C7" s="89"/>
      <c r="D7" s="91"/>
      <c r="E7" s="89" t="s">
        <v>8</v>
      </c>
      <c r="F7" s="139" t="s">
        <v>29</v>
      </c>
      <c r="G7" s="139"/>
      <c r="H7" s="139"/>
      <c r="I7" s="89" t="s">
        <v>26</v>
      </c>
      <c r="J7" s="94" t="s">
        <v>615</v>
      </c>
    </row>
    <row r="8" spans="2:12" ht="15.75" thickBot="1">
      <c r="B8" s="137" t="s">
        <v>28</v>
      </c>
      <c r="C8" s="138"/>
      <c r="D8" s="91" t="s">
        <v>616</v>
      </c>
      <c r="E8" s="89" t="s">
        <v>11</v>
      </c>
      <c r="F8" s="139" t="s">
        <v>611</v>
      </c>
      <c r="G8" s="139"/>
      <c r="H8" s="139"/>
      <c r="I8" s="89" t="s">
        <v>14</v>
      </c>
      <c r="J8" s="95">
        <f ca="1">TODAY()</f>
        <v>42171</v>
      </c>
      <c r="K8" s="20"/>
      <c r="L8" s="20"/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31" t="s">
        <v>24</v>
      </c>
      <c r="D10" s="132"/>
      <c r="E10" s="133"/>
      <c r="F10" s="101" t="s">
        <v>0</v>
      </c>
      <c r="G10" s="102" t="s">
        <v>23</v>
      </c>
      <c r="H10" s="102" t="s">
        <v>15</v>
      </c>
      <c r="I10" s="103" t="s">
        <v>614</v>
      </c>
      <c r="J10" s="10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3">
        <v>1</v>
      </c>
      <c r="C11" s="134" t="s">
        <v>617</v>
      </c>
      <c r="D11" s="135"/>
      <c r="E11" s="136"/>
      <c r="F11" s="105">
        <v>6</v>
      </c>
      <c r="G11" s="105" t="s">
        <v>23</v>
      </c>
      <c r="H11" s="106">
        <f>+R11</f>
        <v>1273.6000000000001</v>
      </c>
      <c r="I11" s="107"/>
      <c r="J11" s="108">
        <f aca="true" t="shared" si="0" ref="J11:J20">F11*H11*(1-I11/100)</f>
        <v>7641.6</v>
      </c>
      <c r="K11" s="28" t="s">
        <v>612</v>
      </c>
      <c r="L11" s="29">
        <v>796</v>
      </c>
      <c r="M11" s="29"/>
      <c r="N11" s="29"/>
      <c r="O11" s="29"/>
      <c r="P11" s="30">
        <v>1.6</v>
      </c>
      <c r="Q11" s="31">
        <f>+L11</f>
        <v>796</v>
      </c>
      <c r="R11" s="35">
        <f>Q11*P11</f>
        <v>1273.6000000000001</v>
      </c>
    </row>
    <row r="12" spans="2:18" ht="15">
      <c r="B12" s="114">
        <v>2</v>
      </c>
      <c r="C12" s="128" t="s">
        <v>620</v>
      </c>
      <c r="D12" s="129"/>
      <c r="E12" s="130"/>
      <c r="F12" s="109">
        <v>6</v>
      </c>
      <c r="G12" s="109" t="s">
        <v>23</v>
      </c>
      <c r="H12" s="110">
        <f>+R12</f>
        <v>1339.6</v>
      </c>
      <c r="I12" s="111"/>
      <c r="J12" s="112">
        <f t="shared" si="0"/>
        <v>8037.599999999999</v>
      </c>
      <c r="K12" s="28" t="s">
        <v>612</v>
      </c>
      <c r="L12" s="29">
        <v>788</v>
      </c>
      <c r="M12" s="29"/>
      <c r="N12" s="29"/>
      <c r="O12" s="29"/>
      <c r="P12" s="30">
        <v>1.7</v>
      </c>
      <c r="Q12" s="31">
        <f aca="true" t="shared" si="1" ref="Q12:Q20">+L12</f>
        <v>788</v>
      </c>
      <c r="R12" s="35">
        <f aca="true" t="shared" si="2" ref="R12:R27">Q12*P12</f>
        <v>1339.6</v>
      </c>
    </row>
    <row r="13" spans="2:18" ht="15">
      <c r="B13" s="114">
        <v>3</v>
      </c>
      <c r="C13" s="128" t="s">
        <v>618</v>
      </c>
      <c r="D13" s="129"/>
      <c r="E13" s="130"/>
      <c r="F13" s="109">
        <v>6</v>
      </c>
      <c r="G13" s="109" t="s">
        <v>23</v>
      </c>
      <c r="H13" s="110">
        <f>+R13</f>
        <v>1120</v>
      </c>
      <c r="I13" s="111">
        <v>0</v>
      </c>
      <c r="J13" s="112">
        <f t="shared" si="0"/>
        <v>6720</v>
      </c>
      <c r="K13" s="28" t="s">
        <v>612</v>
      </c>
      <c r="L13" s="29">
        <v>700</v>
      </c>
      <c r="M13" s="29"/>
      <c r="N13" s="29"/>
      <c r="O13" s="29"/>
      <c r="P13" s="30">
        <v>1.6</v>
      </c>
      <c r="Q13" s="31">
        <f t="shared" si="1"/>
        <v>700</v>
      </c>
      <c r="R13" s="35">
        <f t="shared" si="2"/>
        <v>1120</v>
      </c>
    </row>
    <row r="14" spans="2:18" ht="15">
      <c r="B14" s="114">
        <v>4</v>
      </c>
      <c r="C14" s="128" t="s">
        <v>619</v>
      </c>
      <c r="D14" s="129"/>
      <c r="E14" s="130"/>
      <c r="F14" s="109">
        <v>12</v>
      </c>
      <c r="G14" s="109" t="s">
        <v>23</v>
      </c>
      <c r="H14" s="110">
        <f>+R14</f>
        <v>736</v>
      </c>
      <c r="I14" s="111">
        <v>0</v>
      </c>
      <c r="J14" s="112">
        <f t="shared" si="0"/>
        <v>8832</v>
      </c>
      <c r="K14" s="28" t="s">
        <v>612</v>
      </c>
      <c r="L14" s="29">
        <v>460</v>
      </c>
      <c r="M14" s="29"/>
      <c r="N14" s="29"/>
      <c r="O14" s="29"/>
      <c r="P14" s="30">
        <v>1.6</v>
      </c>
      <c r="Q14" s="31">
        <f t="shared" si="1"/>
        <v>460</v>
      </c>
      <c r="R14" s="35">
        <f t="shared" si="2"/>
        <v>736</v>
      </c>
    </row>
    <row r="15" spans="2:18" s="115" customFormat="1" ht="15">
      <c r="B15" s="114"/>
      <c r="C15" s="128"/>
      <c r="D15" s="129"/>
      <c r="E15" s="130"/>
      <c r="F15" s="109"/>
      <c r="G15" s="109"/>
      <c r="H15" s="110"/>
      <c r="I15" s="111">
        <v>0</v>
      </c>
      <c r="J15" s="112">
        <f t="shared" si="0"/>
        <v>0</v>
      </c>
      <c r="K15" s="116"/>
      <c r="L15" s="126"/>
      <c r="M15" s="117"/>
      <c r="N15" s="117"/>
      <c r="O15" s="117"/>
      <c r="P15" s="118">
        <v>1.5</v>
      </c>
      <c r="Q15" s="31">
        <f t="shared" si="1"/>
        <v>0</v>
      </c>
      <c r="R15" s="119">
        <f t="shared" si="2"/>
        <v>0</v>
      </c>
    </row>
    <row r="16" spans="2:18" ht="15">
      <c r="B16" s="114"/>
      <c r="C16" s="128"/>
      <c r="D16" s="129"/>
      <c r="E16" s="130"/>
      <c r="F16" s="109"/>
      <c r="G16" s="109"/>
      <c r="H16" s="110"/>
      <c r="I16" s="111">
        <v>0</v>
      </c>
      <c r="J16" s="112">
        <f t="shared" si="0"/>
        <v>0</v>
      </c>
      <c r="K16" s="28"/>
      <c r="L16" s="127"/>
      <c r="M16" s="29"/>
      <c r="N16" s="29"/>
      <c r="O16" s="29"/>
      <c r="P16" s="30">
        <v>1.5</v>
      </c>
      <c r="Q16" s="31">
        <f t="shared" si="1"/>
        <v>0</v>
      </c>
      <c r="R16" s="35">
        <f t="shared" si="2"/>
        <v>0</v>
      </c>
    </row>
    <row r="17" spans="2:18" ht="15">
      <c r="B17" s="114"/>
      <c r="C17" s="128"/>
      <c r="D17" s="129"/>
      <c r="E17" s="130"/>
      <c r="F17" s="109"/>
      <c r="G17" s="109"/>
      <c r="H17" s="110"/>
      <c r="I17" s="111">
        <v>0</v>
      </c>
      <c r="J17" s="112">
        <f t="shared" si="0"/>
        <v>0</v>
      </c>
      <c r="K17" s="28"/>
      <c r="L17" s="127"/>
      <c r="M17" s="29"/>
      <c r="N17" s="29"/>
      <c r="O17" s="29"/>
      <c r="P17" s="30">
        <v>1.5</v>
      </c>
      <c r="Q17" s="31">
        <f t="shared" si="1"/>
        <v>0</v>
      </c>
      <c r="R17" s="35">
        <f t="shared" si="2"/>
        <v>0</v>
      </c>
    </row>
    <row r="18" spans="2:18" ht="15">
      <c r="B18" s="120"/>
      <c r="C18" s="121"/>
      <c r="D18" s="122"/>
      <c r="E18" s="123"/>
      <c r="F18" s="124"/>
      <c r="G18" s="124"/>
      <c r="H18" s="110"/>
      <c r="I18" s="125"/>
      <c r="J18" s="112">
        <f t="shared" si="0"/>
        <v>0</v>
      </c>
      <c r="K18" s="28"/>
      <c r="L18" s="29"/>
      <c r="M18" s="29"/>
      <c r="N18" s="29"/>
      <c r="O18" s="29"/>
      <c r="P18" s="30">
        <v>1.5</v>
      </c>
      <c r="Q18" s="31">
        <f t="shared" si="1"/>
        <v>0</v>
      </c>
      <c r="R18" s="35">
        <f t="shared" si="2"/>
        <v>0</v>
      </c>
    </row>
    <row r="19" spans="2:18" ht="15">
      <c r="B19" s="120"/>
      <c r="C19" s="121"/>
      <c r="D19" s="122"/>
      <c r="E19" s="123"/>
      <c r="F19" s="124"/>
      <c r="G19" s="124"/>
      <c r="H19" s="110"/>
      <c r="I19" s="125"/>
      <c r="J19" s="112">
        <f t="shared" si="0"/>
        <v>0</v>
      </c>
      <c r="K19" s="28"/>
      <c r="L19" s="29"/>
      <c r="M19" s="29"/>
      <c r="N19" s="29"/>
      <c r="O19" s="29"/>
      <c r="P19" s="30">
        <v>1.5</v>
      </c>
      <c r="Q19" s="31">
        <f t="shared" si="1"/>
        <v>0</v>
      </c>
      <c r="R19" s="35">
        <f t="shared" si="2"/>
        <v>0</v>
      </c>
    </row>
    <row r="20" spans="2:18" ht="15">
      <c r="B20" s="120"/>
      <c r="C20" s="121"/>
      <c r="D20" s="122"/>
      <c r="E20" s="123"/>
      <c r="F20" s="124"/>
      <c r="G20" s="124"/>
      <c r="H20" s="110"/>
      <c r="I20" s="125"/>
      <c r="J20" s="112">
        <f t="shared" si="0"/>
        <v>0</v>
      </c>
      <c r="K20" s="28"/>
      <c r="L20" s="29"/>
      <c r="M20" s="29"/>
      <c r="N20" s="29"/>
      <c r="O20" s="29"/>
      <c r="P20" s="30">
        <v>1.5</v>
      </c>
      <c r="Q20" s="31">
        <f t="shared" si="1"/>
        <v>0</v>
      </c>
      <c r="R20" s="35">
        <f t="shared" si="2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12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13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14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15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16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17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.75" thickBot="1">
      <c r="B27" s="42"/>
      <c r="C27" s="48"/>
      <c r="D27" s="49"/>
      <c r="E27" s="50"/>
      <c r="F27" s="46"/>
      <c r="G27" s="47"/>
      <c r="H27" s="78"/>
      <c r="I27" s="79"/>
      <c r="J27" s="80"/>
      <c r="K27" s="28">
        <v>18</v>
      </c>
      <c r="L27" s="29"/>
      <c r="M27" s="29"/>
      <c r="N27" s="29"/>
      <c r="O27" s="29"/>
      <c r="P27" s="32">
        <v>1.5</v>
      </c>
      <c r="Q27" s="33"/>
      <c r="R27" s="35">
        <f t="shared" si="2"/>
        <v>0</v>
      </c>
    </row>
    <row r="28" spans="2:10" ht="15">
      <c r="B28" s="51" t="s">
        <v>17</v>
      </c>
      <c r="C28" s="52"/>
      <c r="D28" s="37" t="s">
        <v>613</v>
      </c>
      <c r="E28" s="37"/>
      <c r="F28" s="53"/>
      <c r="G28" s="54" t="s">
        <v>3</v>
      </c>
      <c r="H28" s="55"/>
      <c r="I28" s="56"/>
      <c r="J28" s="57">
        <f>SUM(J11:J27)</f>
        <v>31231.2</v>
      </c>
    </row>
    <row r="29" spans="2:10" ht="15">
      <c r="B29" s="58"/>
      <c r="C29" s="59"/>
      <c r="D29" s="60"/>
      <c r="E29" s="39"/>
      <c r="F29" s="61"/>
      <c r="G29" s="62" t="s">
        <v>13</v>
      </c>
      <c r="H29" s="63"/>
      <c r="I29" s="64"/>
      <c r="J29" s="65">
        <f>J28*I29</f>
        <v>0</v>
      </c>
    </row>
    <row r="30" spans="2:10" ht="15">
      <c r="B30" s="38"/>
      <c r="C30" s="39"/>
      <c r="D30" s="39"/>
      <c r="E30" s="39"/>
      <c r="F30" s="66"/>
      <c r="G30" s="67" t="s">
        <v>4</v>
      </c>
      <c r="H30" s="59"/>
      <c r="I30" s="68"/>
      <c r="J30" s="65">
        <f>J28-J29</f>
        <v>31231.2</v>
      </c>
    </row>
    <row r="31" spans="2:10" ht="15">
      <c r="B31" s="38"/>
      <c r="C31" s="39"/>
      <c r="D31" s="39"/>
      <c r="E31" s="39"/>
      <c r="F31" s="61"/>
      <c r="G31" s="62">
        <v>0.19</v>
      </c>
      <c r="H31" s="63"/>
      <c r="I31" s="64">
        <v>0.19</v>
      </c>
      <c r="J31" s="65">
        <f>J30*I31</f>
        <v>5933.928</v>
      </c>
    </row>
    <row r="32" spans="2:10" ht="15.75" thickBot="1">
      <c r="B32" s="40"/>
      <c r="C32" s="41"/>
      <c r="D32" s="41"/>
      <c r="E32" s="41"/>
      <c r="F32" s="69"/>
      <c r="G32" s="70" t="s">
        <v>2</v>
      </c>
      <c r="H32" s="71"/>
      <c r="I32" s="72"/>
      <c r="J32" s="73">
        <f>J30+J31</f>
        <v>37165.128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6:E16"/>
    <mergeCell ref="C17:E17"/>
    <mergeCell ref="C13:E13"/>
    <mergeCell ref="C14:E14"/>
    <mergeCell ref="C12:E12"/>
    <mergeCell ref="C15:E15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2015-06-15T16:25:38Z</cp:lastPrinted>
  <dcterms:created xsi:type="dcterms:W3CDTF">2013-07-12T05:01:37Z</dcterms:created>
  <dcterms:modified xsi:type="dcterms:W3CDTF">2015-06-16T13:01:47Z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