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<sst xmlns="http://schemas.openxmlformats.org/spreadsheetml/2006/main" count="857" uniqueCount="619">
  <si>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</si>
  <si>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</si>
  <si>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</si>
  <si>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</si>
  <si>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</si>
  <si>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</si>
  <si>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</si>
  <si>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</si>
  <si>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</si>
  <si>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</si>
  <si>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</si>
  <si>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</si>
  <si>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</si>
  <si>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</si>
  <si>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</si>
  <si>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</si>
  <si>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</si>
  <si>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</si>
  <si>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</si>
  <si>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</si>
  <si>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</si>
  <si>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</si>
  <si>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</si>
  <si>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</si>
  <si>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</si>
  <si>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</si>
  <si>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</si>
  <si>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</si>
  <si>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</si>
  <si>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</si>
  <si>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</si>
  <si>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</si>
  <si>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</si>
  <si>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</si>
  <si>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</si>
  <si>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</si>
  <si>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</si>
  <si>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</si>
  <si>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</si>
  <si>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</si>
  <si>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</si>
  <si>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</si>
  <si>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</si>
  <si>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</si>
  <si>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</si>
  <si>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</si>
  <si>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</si>
  <si>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</si>
  <si>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</si>
  <si>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</si>
  <si>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</si>
  <si>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</si>
  <si>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</si>
  <si>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</si>
  <si>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</si>
  <si>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</si>
  <si>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</si>
  <si>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</si>
  <si>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</si>
  <si>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</si>
  <si>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</si>
  <si>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</si>
  <si>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</si>
  <si>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</si>
  <si>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</si>
  <si>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</si>
  <si>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</si>
  <si>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</si>
  <si>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</si>
  <si>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</si>
  <si>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</si>
  <si>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</si>
  <si>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</si>
  <si>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</si>
  <si>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</si>
  <si>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</si>
  <si>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</si>
  <si>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</si>
  <si>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</si>
  <si>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</si>
  <si>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</si>
  <si>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</si>
  <si>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</si>
  <si>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</si>
  <si>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</si>
  <si>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</si>
  <si>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</si>
  <si>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</si>
  <si>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</si>
  <si>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</si>
  <si>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</si>
  <si>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</si>
  <si>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</si>
  <si>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</si>
  <si>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</si>
  <si>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</si>
  <si>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</si>
  <si>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</si>
  <si>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</si>
  <si>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</si>
  <si>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</si>
  <si>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</si>
  <si>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</si>
  <si>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</si>
  <si>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</si>
  <si>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</si>
  <si>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</si>
  <si>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</si>
  <si>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</si>
  <si>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</si>
  <si>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</si>
  <si>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</si>
  <si>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</si>
  <si>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</si>
  <si>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</si>
  <si>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</si>
  <si>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</si>
  <si>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</si>
  <si>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</si>
  <si>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</si>
  <si>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</si>
  <si>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</si>
  <si>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</si>
  <si>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</si>
  <si>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</si>
  <si>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</si>
  <si>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</si>
  <si>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</si>
  <si>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</si>
  <si>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</si>
  <si>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</si>
  <si>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</si>
  <si>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</si>
  <si>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</si>
  <si>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</si>
  <si>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</si>
  <si>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</si>
  <si>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</si>
  <si>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</si>
  <si>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</si>
  <si>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</si>
  <si>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</si>
  <si>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</si>
  <si>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</si>
  <si>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</si>
  <si>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</si>
  <si>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</si>
  <si>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</si>
  <si>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</si>
  <si>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</si>
  <si>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</si>
  <si>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</si>
  <si>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</si>
  <si>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</si>
  <si>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</si>
  <si>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</si>
  <si>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</si>
  <si>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</si>
  <si>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</si>
  <si>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</si>
  <si>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</si>
  <si>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</si>
  <si>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</si>
  <si>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</si>
  <si>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</si>
  <si>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</si>
  <si>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</si>
  <si>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</si>
  <si>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</si>
  <si>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</si>
  <si>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</si>
  <si>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</si>
  <si>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</si>
  <si>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</si>
  <si>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</si>
  <si>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</si>
  <si>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</si>
  <si>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</si>
  <si>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</si>
  <si>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</si>
  <si>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</si>
  <si>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</si>
  <si>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</si>
  <si>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</si>
  <si>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</si>
  <si>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</si>
  <si>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</si>
  <si>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</si>
  <si>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</si>
  <si>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</si>
  <si>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</si>
  <si>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</si>
  <si>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</si>
  <si>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</si>
  <si>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</si>
  <si>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</si>
  <si>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</si>
  <si>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</si>
  <si>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</si>
  <si>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</si>
  <si>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</si>
  <si>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</si>
  <si>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</si>
  <si>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</si>
  <si>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</si>
  <si>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</si>
  <si>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</si>
  <si>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</si>
  <si>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</si>
  <si>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</si>
  <si>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</si>
  <si>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</si>
  <si>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</si>
  <si>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</si>
  <si>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</si>
  <si>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</si>
  <si>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</si>
  <si>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</si>
  <si>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</si>
  <si>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</si>
  <si>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</si>
  <si>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</si>
  <si>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</si>
  <si>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</si>
  <si>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</si>
  <si>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</si>
  <si>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</si>
  <si>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</si>
  <si>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</si>
  <si>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</si>
  <si>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</si>
  <si>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</si>
  <si>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</si>
  <si>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</si>
  <si>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</si>
  <si>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</si>
  <si>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</si>
  <si>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</si>
  <si>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</si>
  <si>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</si>
  <si>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</si>
  <si>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</si>
  <si>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</si>
  <si>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</si>
  <si>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</si>
  <si>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</si>
  <si>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</si>
  <si>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</si>
  <si>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</si>
  <si>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</si>
  <si>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</si>
  <si>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</si>
  <si>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</si>
  <si>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</si>
  <si>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</si>
  <si>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</si>
  <si>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</si>
  <si>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</si>
  <si>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</si>
  <si>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</si>
  <si>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</si>
  <si>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</si>
  <si>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</si>
  <si>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</si>
  <si>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</si>
  <si>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</si>
  <si>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</si>
  <si>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</si>
  <si>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</si>
  <si>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</si>
  <si>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</si>
  <si>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</si>
  <si>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</si>
  <si>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</si>
  <si>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</si>
  <si>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</si>
  <si>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</si>
  <si>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</si>
  <si>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</si>
  <si>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</si>
  <si>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</si>
  <si>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</si>
  <si>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</si>
  <si>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</si>
  <si>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</si>
  <si>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</si>
  <si>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</si>
  <si>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</si>
  <si>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</si>
  <si>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</si>
  <si>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</si>
  <si>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</si>
  <si>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</si>
  <si>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</si>
  <si>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</si>
  <si>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</si>
  <si>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</si>
  <si>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</si>
  <si>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</si>
  <si>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</si>
  <si>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</si>
  <si>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</si>
  <si>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</si>
  <si>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</si>
  <si>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</si>
  <si>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</si>
  <si>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</si>
  <si>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</si>
  <si>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</si>
  <si>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</si>
  <si>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</si>
  <si>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</si>
  <si>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</si>
  <si>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</si>
  <si>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</si>
  <si>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</si>
  <si>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</si>
  <si>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</si>
  <si>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</si>
  <si>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</si>
  <si>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</si>
  <si>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</si>
  <si>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</si>
  <si>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</si>
  <si>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</si>
  <si>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</si>
  <si>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</si>
  <si>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</si>
  <si>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</si>
  <si>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</si>
  <si>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</si>
  <si>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</si>
  <si>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</si>
  <si>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</si>
  <si>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</si>
  <si>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</si>
  <si>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</si>
  <si>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</si>
  <si>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</si>
  <si>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</si>
  <si>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</si>
  <si>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</si>
  <si>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</si>
  <si>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</si>
  <si>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</si>
  <si>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</si>
  <si>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</si>
  <si>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</si>
  <si>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</si>
  <si>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</si>
  <si>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</si>
  <si>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</si>
  <si>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</si>
  <si>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</si>
  <si>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</si>
  <si>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</si>
  <si>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</si>
  <si>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</si>
  <si>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</si>
  <si>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</si>
  <si>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</si>
  <si>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</si>
  <si>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</si>
  <si>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</si>
  <si>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</si>
  <si>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</si>
  <si>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</si>
  <si>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</si>
  <si>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</si>
  <si>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</si>
  <si>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</si>
  <si>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</si>
  <si>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</si>
  <si>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</si>
  <si>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</si>
  <si>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</si>
  <si>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</si>
  <si>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</si>
  <si>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</si>
  <si>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</si>
  <si>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</si>
  <si>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</si>
  <si>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</si>
  <si>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</si>
  <si>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</si>
  <si>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</si>
  <si>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</si>
  <si>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</si>
  <si>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</si>
  <si>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</si>
  <si>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</si>
  <si>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</si>
  <si>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</si>
  <si>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</si>
  <si>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</si>
  <si>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</si>
  <si>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</si>
  <si>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</si>
  <si>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</si>
  <si>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</si>
  <si>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</si>
  <si>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</si>
  <si>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</si>
  <si>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</si>
  <si>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</si>
  <si>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</si>
  <si>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</si>
  <si>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</si>
  <si>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</si>
  <si>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</si>
  <si>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</si>
  <si>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</si>
  <si>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</si>
  <si>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</si>
  <si>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</si>
  <si>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</si>
  <si>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</si>
  <si>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</si>
  <si>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</si>
  <si>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</si>
  <si>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</si>
  <si>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</si>
  <si>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</si>
  <si>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</si>
  <si>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</si>
  <si>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</si>
  <si>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</si>
  <si>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</si>
  <si>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</si>
  <si>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</si>
  <si>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</si>
  <si>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</si>
  <si>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</si>
  <si>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</si>
  <si>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</si>
  <si>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</si>
  <si>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</si>
  <si>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</si>
  <si>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</si>
  <si>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</si>
  <si>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</si>
  <si>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</si>
  <si>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</si>
  <si>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</si>
  <si>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</si>
  <si>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</si>
  <si>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</si>
  <si>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</si>
  <si>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</si>
  <si>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</si>
  <si>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</si>
  <si>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</si>
  <si>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</si>
  <si>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</si>
  <si>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</si>
  <si>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</si>
  <si>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</si>
  <si>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</si>
  <si>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</si>
  <si>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</si>
  <si>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</si>
  <si>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</si>
  <si>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</si>
  <si>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</si>
  <si>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</si>
  <si>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</si>
  <si>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</si>
  <si>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</si>
  <si>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</si>
  <si>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</si>
  <si>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</si>
  <si>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</si>
  <si>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</si>
  <si>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</si>
  <si>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</si>
  <si>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</si>
  <si>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</si>
  <si>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</si>
  <si>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</si>
  <si>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</si>
  <si>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</si>
  <si>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</si>
  <si>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</si>
  <si>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</si>
  <si>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</si>
  <si>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</si>
  <si>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</si>
  <si>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</si>
  <si>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</si>
  <si>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</si>
  <si>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</si>
  <si>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</si>
  <si>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</si>
  <si>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</si>
  <si>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</si>
  <si>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</si>
  <si>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</si>
  <si>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</si>
  <si>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</si>
  <si>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</si>
  <si>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</si>
  <si>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</si>
  <si>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</si>
  <si>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</si>
  <si>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</si>
  <si>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</si>
  <si>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</si>
  <si>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</si>
  <si>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</si>
  <si>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</si>
  <si>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</si>
  <si>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</si>
  <si>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</si>
  <si>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</si>
  <si>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</si>
  <si>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</si>
  <si>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</si>
  <si>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</si>
  <si>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</si>
  <si>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</si>
  <si>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</si>
  <si>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</si>
  <si>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</si>
  <si>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</si>
  <si>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</si>
  <si>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</si>
  <si>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</si>
  <si>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</si>
  <si>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</si>
  <si>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</si>
  <si>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</si>
  <si>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</si>
  <si>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</si>
  <si>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</si>
  <si>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</si>
  <si>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</si>
  <si>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</si>
  <si>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</si>
  <si>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</si>
  <si>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</si>
  <si>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</si>
  <si>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</si>
  <si>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</si>
  <si>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</si>
  <si>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</si>
  <si>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</si>
  <si>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</si>
  <si>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</si>
  <si>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</si>
  <si>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</si>
  <si>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</si>
  <si>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</si>
  <si>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</si>
  <si>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</si>
  <si>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</si>
  <si>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</si>
  <si>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</si>
  <si>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</si>
  <si>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</si>
  <si>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</si>
  <si>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</si>
  <si>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</si>
  <si>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</si>
  <si>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</si>
  <si>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</si>
  <si>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</si>
  <si>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</si>
  <si>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</si>
  <si>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</si>
  <si>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</si>
  <si>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</si>
  <si>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</si>
  <si>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</si>
  <si>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</si>
  <si>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</si>
  <si>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</si>
  <si>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</si>
  <si>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</si>
  <si>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</si>
  <si>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</si>
  <si>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</si>
  <si>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</si>
  <si>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</si>
  <si>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</si>
  <si>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</si>
  <si>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</si>
  <si>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</si>
  <si>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</si>
  <si>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</si>
  <si>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</si>
  <si>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</si>
  <si>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</si>
  <si>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</si>
  <si>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</si>
  <si>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</si>
  <si>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</si>
  <si>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</si>
  <si>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</si>
  <si>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</si>
  <si>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</si>
  <si>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</si>
  <si>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</si>
  <si>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</si>
  <si>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</si>
  <si>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</si>
  <si>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</si>
  <si>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</si>
  <si>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</si>
  <si>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</si>
  <si>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</si>
  <si>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GPS CHILE</t>
  </si>
  <si>
    <t>CONTADO-CHEQUE AL DÍA</t>
  </si>
  <si>
    <t>GABRIEL CUCOCH</t>
  </si>
  <si>
    <t>PAULINA NUÑEZ</t>
  </si>
  <si>
    <t>DISPONIBILIDAD INMEDIATA</t>
  </si>
  <si>
    <t>CONECTOR TUBO 1/4 X HE 1/8</t>
  </si>
  <si>
    <t>CONECTOR TUBO 6 MM X HE 1/8</t>
  </si>
  <si>
    <t>TEE aire 1/8 HI</t>
  </si>
  <si>
    <t>CONECTOR TUBO 8 MM X HE 1/8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</si>
</sst>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50" fillId="33" borderId="37" xfId="0" applyNumberFormat="1" applyFont="1" applyFill="1" applyBorder="1" applyAlignment="1" applyProtection="1">
      <alignment horizontal="center"/>
      <protection locked="0"/>
    </xf>
    <xf numFmtId="0" fontId="50" fillId="33" borderId="37" xfId="0" applyFont="1" applyFill="1" applyBorder="1" applyAlignment="1" applyProtection="1">
      <alignment horizontal="center"/>
      <protection locked="0"/>
    </xf>
    <xf numFmtId="166" fontId="50" fillId="33" borderId="3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50" fillId="33" borderId="0" xfId="0" applyFont="1" applyFill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2611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8"/>
      <c r="F5" s="128"/>
      <c r="G5" s="128"/>
      <c r="H5" s="128"/>
      <c r="I5" s="128"/>
      <c r="J5" s="129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28"/>
      <c r="G6" s="128"/>
      <c r="H6" s="128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28" t="s">
        <v>29</v>
      </c>
      <c r="G7" s="128"/>
      <c r="H7" s="128"/>
      <c r="I7" s="89" t="s">
        <v>26</v>
      </c>
      <c r="J7" s="94" t="s">
        <v>613</v>
      </c>
    </row>
    <row r="8" spans="2:12" ht="15.75" thickBot="1">
      <c r="B8" s="126" t="s">
        <v>28</v>
      </c>
      <c r="C8" s="127"/>
      <c r="D8" s="91" t="s">
        <v>611</v>
      </c>
      <c r="E8" s="89" t="s">
        <v>11</v>
      </c>
      <c r="F8" s="128" t="s">
        <v>612</v>
      </c>
      <c r="G8" s="128"/>
      <c r="H8" s="128"/>
      <c r="I8" s="89" t="s">
        <v>14</v>
      </c>
      <c r="J8" s="95">
        <f ca="1">TODAY()</f>
        <v>42135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0" t="s">
        <v>24</v>
      </c>
      <c r="D10" s="121"/>
      <c r="E10" s="122"/>
      <c r="F10" s="101" t="s">
        <v>0</v>
      </c>
      <c r="G10" s="102" t="s">
        <v>23</v>
      </c>
      <c r="H10" s="106" t="s">
        <v>15</v>
      </c>
      <c r="I10" s="105" t="s">
        <v>13</v>
      </c>
      <c r="J10" s="10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8">
        <v>1</v>
      </c>
      <c r="C11" s="123" t="s">
        <v>615</v>
      </c>
      <c r="D11" s="124"/>
      <c r="E11" s="125"/>
      <c r="F11" s="109">
        <v>8</v>
      </c>
      <c r="G11" s="109" t="s">
        <v>23</v>
      </c>
      <c r="H11" s="75">
        <v>1100</v>
      </c>
      <c r="I11" s="110">
        <v>0</v>
      </c>
      <c r="J11" s="111">
        <f>F11*H11*(1-I11/100)</f>
        <v>8800</v>
      </c>
      <c r="K11" s="28"/>
      <c r="L11" s="29"/>
      <c r="M11" s="29"/>
      <c r="N11" s="29"/>
      <c r="O11" s="29"/>
      <c r="P11" s="30">
        <v>1.5</v>
      </c>
      <c r="Q11" s="31">
        <f aca="true" t="shared" si="0" ref="Q11:Q16">+L11</f>
        <v>0</v>
      </c>
      <c r="R11" s="35">
        <f>Q11*P11</f>
        <v>0</v>
      </c>
    </row>
    <row r="12" spans="2:18" ht="15">
      <c r="B12" s="42">
        <v>2</v>
      </c>
      <c r="C12" s="112" t="s">
        <v>616</v>
      </c>
      <c r="D12" s="113"/>
      <c r="E12" s="114"/>
      <c r="F12" s="115">
        <v>8</v>
      </c>
      <c r="G12" s="115" t="s">
        <v>23</v>
      </c>
      <c r="H12" s="75">
        <v>1148</v>
      </c>
      <c r="I12" s="76">
        <v>0</v>
      </c>
      <c r="J12" s="77">
        <f>F12*H12*(1-I12/100)</f>
        <v>9184</v>
      </c>
      <c r="K12" s="28"/>
      <c r="L12" s="29"/>
      <c r="M12" s="29"/>
      <c r="N12" s="29"/>
      <c r="O12" s="29"/>
      <c r="P12" s="30">
        <v>1.5</v>
      </c>
      <c r="Q12" s="31">
        <f t="shared" si="0"/>
        <v>0</v>
      </c>
      <c r="R12" s="35">
        <f aca="true" t="shared" si="1" ref="R12:R28">Q12*P12</f>
        <v>0</v>
      </c>
    </row>
    <row r="13" spans="2:18" ht="15">
      <c r="B13" s="42">
        <v>3</v>
      </c>
      <c r="C13" s="112" t="s">
        <v>618</v>
      </c>
      <c r="D13" s="116"/>
      <c r="E13" s="114"/>
      <c r="F13" s="115">
        <v>8</v>
      </c>
      <c r="G13" s="115" t="s">
        <v>23</v>
      </c>
      <c r="H13" s="75">
        <v>1390</v>
      </c>
      <c r="I13" s="76">
        <v>0</v>
      </c>
      <c r="J13" s="77">
        <f>F13*H13*(1-I13/100)</f>
        <v>11120</v>
      </c>
      <c r="K13" s="28"/>
      <c r="L13" s="29"/>
      <c r="M13" s="29"/>
      <c r="N13" s="29"/>
      <c r="O13" s="29"/>
      <c r="P13" s="30">
        <v>1.5</v>
      </c>
      <c r="Q13" s="31">
        <f t="shared" si="0"/>
        <v>0</v>
      </c>
      <c r="R13" s="35">
        <f t="shared" si="1"/>
        <v>0</v>
      </c>
    </row>
    <row r="14" spans="2:18" ht="15">
      <c r="B14" s="42">
        <v>4</v>
      </c>
      <c r="C14" s="112" t="s">
        <v>617</v>
      </c>
      <c r="D14" s="119"/>
      <c r="E14" s="114"/>
      <c r="F14" s="115">
        <v>4</v>
      </c>
      <c r="G14" s="115" t="s">
        <v>23</v>
      </c>
      <c r="H14" s="75">
        <v>980</v>
      </c>
      <c r="I14" s="76"/>
      <c r="J14" s="77">
        <f>F14*H14*(1-I14/100)</f>
        <v>3920</v>
      </c>
      <c r="K14" s="28"/>
      <c r="L14" s="29"/>
      <c r="M14" s="29"/>
      <c r="N14" s="29"/>
      <c r="O14" s="29"/>
      <c r="P14" s="30">
        <v>1.5</v>
      </c>
      <c r="Q14" s="31">
        <f t="shared" si="0"/>
        <v>0</v>
      </c>
      <c r="R14" s="35">
        <f t="shared" si="1"/>
        <v>0</v>
      </c>
    </row>
    <row r="15" spans="2:18" ht="15">
      <c r="B15" s="42"/>
      <c r="C15" s="112"/>
      <c r="D15" s="113"/>
      <c r="E15" s="114"/>
      <c r="F15" s="115"/>
      <c r="G15" s="115"/>
      <c r="H15" s="75"/>
      <c r="I15" s="76"/>
      <c r="J15" s="77"/>
      <c r="K15" s="28"/>
      <c r="L15" s="29"/>
      <c r="M15" s="29"/>
      <c r="N15" s="29"/>
      <c r="O15" s="29"/>
      <c r="P15" s="30">
        <v>1.5</v>
      </c>
      <c r="Q15" s="31">
        <f t="shared" si="0"/>
        <v>0</v>
      </c>
      <c r="R15" s="35">
        <f t="shared" si="1"/>
        <v>0</v>
      </c>
    </row>
    <row r="16" spans="2:18" ht="15">
      <c r="B16" s="42"/>
      <c r="C16" s="112"/>
      <c r="D16" s="117"/>
      <c r="E16" s="118"/>
      <c r="F16" s="115"/>
      <c r="G16" s="115"/>
      <c r="H16" s="75"/>
      <c r="I16" s="76"/>
      <c r="J16" s="77"/>
      <c r="K16" s="28"/>
      <c r="L16" s="29"/>
      <c r="M16" s="29"/>
      <c r="N16" s="29"/>
      <c r="O16" s="29"/>
      <c r="P16" s="30">
        <v>1.5</v>
      </c>
      <c r="Q16" s="31">
        <f t="shared" si="0"/>
        <v>0</v>
      </c>
      <c r="R16" s="35">
        <f t="shared" si="1"/>
        <v>0</v>
      </c>
    </row>
    <row r="17" spans="2:18" ht="15">
      <c r="B17" s="42"/>
      <c r="C17" s="104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1.4</v>
      </c>
      <c r="Q17" s="31"/>
      <c r="R17" s="35">
        <f t="shared" si="1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104"/>
      <c r="D22" s="107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614</v>
      </c>
      <c r="E29" s="37"/>
      <c r="F29" s="53"/>
      <c r="G29" s="54" t="s">
        <v>3</v>
      </c>
      <c r="H29" s="55"/>
      <c r="I29" s="56"/>
      <c r="J29" s="57">
        <f>SUM(J11:J28)</f>
        <v>33024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33024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6274.56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39298.56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2015-05-11T12:24:11Z</cp:lastPrinted>
  <dcterms:created xsi:type="dcterms:W3CDTF">2013-07-12T05:01:37Z</dcterms:created>
  <dcterms:modified xsi:type="dcterms:W3CDTF">2015-05-11T13:27:31Z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