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<sst xmlns="http://schemas.openxmlformats.org/spreadsheetml/2006/main" count="862" uniqueCount="625">
  <si>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</si>
  <si>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</si>
  <si>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</si>
  <si>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</si>
  <si>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</si>
  <si>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</si>
  <si>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</si>
  <si>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</si>
  <si>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</si>
  <si>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</si>
  <si>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</si>
  <si>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</si>
  <si>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</si>
  <si>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</si>
  <si>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</si>
  <si>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</si>
  <si>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</si>
  <si>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</si>
  <si>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</si>
  <si>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</si>
  <si>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</si>
  <si>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</si>
  <si>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</si>
  <si>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</si>
  <si>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</si>
  <si>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</si>
  <si>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</si>
  <si>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</si>
  <si>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</si>
  <si>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</si>
  <si>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</si>
  <si>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</si>
  <si>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</si>
  <si>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</si>
  <si>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</si>
  <si>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</si>
  <si>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</si>
  <si>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</si>
  <si>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</si>
  <si>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</si>
  <si>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</si>
  <si>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</si>
  <si>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</si>
  <si>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</si>
  <si>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</si>
  <si>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</si>
  <si>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</si>
  <si>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</si>
  <si>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</si>
  <si>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</si>
  <si>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</si>
  <si>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</si>
  <si>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</si>
  <si>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</si>
  <si>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</si>
  <si>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</si>
  <si>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</si>
  <si>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</si>
  <si>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</si>
  <si>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</si>
  <si>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</si>
  <si>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</si>
  <si>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</si>
  <si>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</si>
  <si>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</si>
  <si>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</si>
  <si>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</si>
  <si>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</si>
  <si>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</si>
  <si>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</si>
  <si>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</si>
  <si>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</si>
  <si>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</si>
  <si>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</si>
  <si>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</si>
  <si>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</si>
  <si>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</si>
  <si>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</si>
  <si>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</si>
  <si>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</si>
  <si>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</si>
  <si>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</si>
  <si>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</si>
  <si>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</si>
  <si>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</si>
  <si>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</si>
  <si>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</si>
  <si>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</si>
  <si>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</si>
  <si>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</si>
  <si>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</si>
  <si>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</si>
  <si>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</si>
  <si>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</si>
  <si>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</si>
  <si>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</si>
  <si>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</si>
  <si>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</si>
  <si>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</si>
  <si>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</si>
  <si>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</si>
  <si>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</si>
  <si>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</si>
  <si>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</si>
  <si>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</si>
  <si>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</si>
  <si>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</si>
  <si>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</si>
  <si>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</si>
  <si>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</si>
  <si>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</si>
  <si>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</si>
  <si>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</si>
  <si>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</si>
  <si>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</si>
  <si>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</si>
  <si>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</si>
  <si>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</si>
  <si>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</si>
  <si>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</si>
  <si>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</si>
  <si>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</si>
  <si>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</si>
  <si>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</si>
  <si>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</si>
  <si>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</si>
  <si>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</si>
  <si>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</si>
  <si>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</si>
  <si>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</si>
  <si>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</si>
  <si>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</si>
  <si>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</si>
  <si>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</si>
  <si>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</si>
  <si>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</si>
  <si>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</si>
  <si>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</si>
  <si>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</si>
  <si>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</si>
  <si>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</si>
  <si>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</si>
  <si>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</si>
  <si>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</si>
  <si>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</si>
  <si>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</si>
  <si>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</si>
  <si>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</si>
  <si>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</si>
  <si>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</si>
  <si>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</si>
  <si>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</si>
  <si>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</si>
  <si>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</si>
  <si>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</si>
  <si>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</si>
  <si>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</si>
  <si>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</si>
  <si>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</si>
  <si>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</si>
  <si>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</si>
  <si>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</si>
  <si>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</si>
  <si>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</si>
  <si>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</si>
  <si>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</si>
  <si>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</si>
  <si>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</si>
  <si>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</si>
  <si>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</si>
  <si>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</si>
  <si>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</si>
  <si>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</si>
  <si>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</si>
  <si>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</si>
  <si>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</si>
  <si>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</si>
  <si>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</si>
  <si>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</si>
  <si>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</si>
  <si>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</si>
  <si>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</si>
  <si>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</si>
  <si>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</si>
  <si>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</si>
  <si>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</si>
  <si>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</si>
  <si>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</si>
  <si>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</si>
  <si>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</si>
  <si>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</si>
  <si>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</si>
  <si>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</si>
  <si>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</si>
  <si>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</si>
  <si>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</si>
  <si>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</si>
  <si>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</si>
  <si>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</si>
  <si>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</si>
  <si>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</si>
  <si>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</si>
  <si>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</si>
  <si>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</si>
  <si>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</si>
  <si>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</si>
  <si>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</si>
  <si>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</si>
  <si>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</si>
  <si>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</si>
  <si>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</si>
  <si>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</si>
  <si>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</si>
  <si>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</si>
  <si>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</si>
  <si>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</si>
  <si>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</si>
  <si>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</si>
  <si>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</si>
  <si>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</si>
  <si>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</si>
  <si>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</si>
  <si>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</si>
  <si>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</si>
  <si>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</si>
  <si>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</si>
  <si>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</si>
  <si>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</si>
  <si>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</si>
  <si>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</si>
  <si>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</si>
  <si>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</si>
  <si>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</si>
  <si>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</si>
  <si>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</si>
  <si>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</si>
  <si>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</si>
  <si>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</si>
  <si>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</si>
  <si>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</si>
  <si>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</si>
  <si>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</si>
  <si>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</si>
  <si>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</si>
  <si>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</si>
  <si>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</si>
  <si>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</si>
  <si>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</si>
  <si>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</si>
  <si>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</si>
  <si>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</si>
  <si>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</si>
  <si>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</si>
  <si>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</si>
  <si>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</si>
  <si>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</si>
  <si>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</si>
  <si>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</si>
  <si>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</si>
  <si>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</si>
  <si>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</si>
  <si>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</si>
  <si>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</si>
  <si>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</si>
  <si>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</si>
  <si>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</si>
  <si>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</si>
  <si>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</si>
  <si>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</si>
  <si>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</si>
  <si>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</si>
  <si>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</si>
  <si>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</si>
  <si>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</si>
  <si>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</si>
  <si>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</si>
  <si>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</si>
  <si>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</si>
  <si>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</si>
  <si>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</si>
  <si>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</si>
  <si>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</si>
  <si>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</si>
  <si>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</si>
  <si>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</si>
  <si>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</si>
  <si>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</si>
  <si>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</si>
  <si>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</si>
  <si>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</si>
  <si>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</si>
  <si>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</si>
  <si>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</si>
  <si>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</si>
  <si>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</si>
  <si>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</si>
  <si>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</si>
  <si>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</si>
  <si>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</si>
  <si>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</si>
  <si>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</si>
  <si>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</si>
  <si>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</si>
  <si>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</si>
  <si>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</si>
  <si>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</si>
  <si>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</si>
  <si>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</si>
  <si>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</si>
  <si>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</si>
  <si>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</si>
  <si>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</si>
  <si>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</si>
  <si>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</si>
  <si>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</si>
  <si>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</si>
  <si>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</si>
  <si>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</si>
  <si>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</si>
  <si>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</si>
  <si>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</si>
  <si>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</si>
  <si>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</si>
  <si>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</si>
  <si>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</si>
  <si>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</si>
  <si>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</si>
  <si>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</si>
  <si>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</si>
  <si>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</si>
  <si>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</si>
  <si>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</si>
  <si>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</si>
  <si>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</si>
  <si>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</si>
  <si>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</si>
  <si>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</si>
  <si>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</si>
  <si>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</si>
  <si>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</si>
  <si>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</si>
  <si>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</si>
  <si>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</si>
  <si>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</si>
  <si>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</si>
  <si>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</si>
  <si>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</si>
  <si>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</si>
  <si>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</si>
  <si>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</si>
  <si>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</si>
  <si>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</si>
  <si>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</si>
  <si>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</si>
  <si>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</si>
  <si>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</si>
  <si>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</si>
  <si>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</si>
  <si>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</si>
  <si>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</si>
  <si>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</si>
  <si>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</si>
  <si>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</si>
  <si>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</si>
  <si>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</si>
  <si>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</si>
  <si>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</si>
  <si>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</si>
  <si>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</si>
  <si>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</si>
  <si>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</si>
  <si>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</si>
  <si>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</si>
  <si>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</si>
  <si>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</si>
  <si>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</si>
  <si>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</si>
  <si>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</si>
  <si>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</si>
  <si>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</si>
  <si>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</si>
  <si>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</si>
  <si>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</si>
  <si>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</si>
  <si>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</si>
  <si>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</si>
  <si>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</si>
  <si>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</si>
  <si>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</si>
  <si>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</si>
  <si>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</si>
  <si>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</si>
  <si>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</si>
  <si>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</si>
  <si>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</si>
  <si>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</si>
  <si>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</si>
  <si>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</si>
  <si>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</si>
  <si>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</si>
  <si>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</si>
  <si>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</si>
  <si>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</si>
  <si>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</si>
  <si>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</si>
  <si>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</si>
  <si>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</si>
  <si>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</si>
  <si>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</si>
  <si>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</si>
  <si>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</si>
  <si>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</si>
  <si>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</si>
  <si>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</si>
  <si>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</si>
  <si>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</si>
  <si>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</si>
  <si>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</si>
  <si>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</si>
  <si>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</si>
  <si>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</si>
  <si>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</si>
  <si>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</si>
  <si>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</si>
  <si>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</si>
  <si>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</si>
  <si>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</si>
  <si>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</si>
  <si>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</si>
  <si>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</si>
  <si>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</si>
  <si>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</si>
  <si>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</si>
  <si>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</si>
  <si>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</si>
  <si>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</si>
  <si>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</si>
  <si>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</si>
  <si>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</si>
  <si>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</si>
  <si>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</si>
  <si>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</si>
  <si>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</si>
  <si>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</si>
  <si>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</si>
  <si>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</si>
  <si>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</si>
  <si>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</si>
  <si>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</si>
  <si>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</si>
  <si>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</si>
  <si>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</si>
  <si>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</si>
  <si>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</si>
  <si>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</si>
  <si>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</si>
  <si>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</si>
  <si>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</si>
  <si>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</si>
  <si>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</si>
  <si>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</si>
  <si>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</si>
  <si>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</si>
  <si>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</si>
  <si>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</si>
  <si>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</si>
  <si>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</si>
  <si>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</si>
  <si>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</si>
  <si>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</si>
  <si>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</si>
  <si>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</si>
  <si>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</si>
  <si>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</si>
  <si>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</si>
  <si>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</si>
  <si>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</si>
  <si>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</si>
  <si>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</si>
  <si>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</si>
  <si>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</si>
  <si>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</si>
  <si>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</si>
  <si>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</si>
  <si>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</si>
  <si>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</si>
  <si>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</si>
  <si>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</si>
  <si>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</si>
  <si>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</si>
  <si>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</si>
  <si>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</si>
  <si>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</si>
  <si>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</si>
  <si>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</si>
  <si>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</si>
  <si>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</si>
  <si>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</si>
  <si>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</si>
  <si>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</si>
  <si>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</si>
  <si>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</si>
  <si>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</si>
  <si>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</si>
  <si>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</si>
  <si>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</si>
  <si>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</si>
  <si>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</si>
  <si>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</si>
  <si>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</si>
  <si>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</si>
  <si>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</si>
  <si>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</si>
  <si>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</si>
  <si>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</si>
  <si>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</si>
  <si>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</si>
  <si>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</si>
  <si>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</si>
  <si>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</si>
  <si>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</si>
  <si>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</si>
  <si>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</si>
  <si>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</si>
  <si>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</si>
  <si>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</si>
  <si>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</si>
  <si>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</si>
  <si>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</si>
  <si>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</si>
  <si>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</si>
  <si>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</si>
  <si>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</si>
  <si>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</si>
  <si>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</si>
  <si>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</si>
  <si>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</si>
  <si>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</si>
  <si>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</si>
  <si>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</si>
  <si>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</si>
  <si>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</si>
  <si>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</si>
  <si>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</si>
  <si>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</si>
  <si>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</si>
  <si>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</si>
  <si>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</si>
  <si>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</si>
  <si>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</si>
  <si>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</si>
  <si>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</si>
  <si>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</si>
  <si>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</si>
  <si>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</si>
  <si>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</si>
  <si>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</si>
  <si>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</si>
  <si>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</si>
  <si>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</si>
  <si>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</si>
  <si>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</si>
  <si>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</si>
  <si>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</si>
  <si>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</si>
  <si>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</si>
  <si>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</si>
  <si>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</si>
  <si>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</si>
  <si>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</si>
  <si>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</si>
  <si>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</si>
  <si>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</si>
  <si>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</si>
  <si>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</si>
  <si>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</si>
  <si>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</si>
  <si>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</si>
  <si>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</si>
  <si>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</si>
  <si>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</si>
  <si>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</si>
  <si>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</si>
  <si>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</si>
  <si>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</si>
  <si>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</si>
  <si>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</si>
  <si>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</si>
  <si>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</si>
  <si>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</si>
  <si>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</si>
  <si>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</si>
  <si>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</si>
  <si>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</si>
  <si>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</si>
  <si>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</si>
  <si>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</si>
  <si>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</si>
  <si>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</si>
  <si>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</si>
  <si>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</si>
  <si>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</si>
  <si>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</si>
  <si>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</si>
  <si>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</si>
  <si>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</si>
  <si>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</si>
  <si>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</si>
  <si>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</si>
  <si>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</si>
  <si>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CODELPA</t>
  </si>
  <si>
    <t>30 DIAS OC</t>
  </si>
  <si>
    <t>GABRIEL CUCOCH</t>
  </si>
  <si>
    <t>SANDRA MERIÑO</t>
  </si>
  <si>
    <t>Válvulas Siraco 3” hilo NPT.</t>
  </si>
  <si>
    <t>Válvulas Siraco 2” hilo NPT.</t>
  </si>
  <si>
    <t>Válvulas de bola 3” hilo NPT.</t>
  </si>
  <si>
    <t>Válvulas de bola 2” hilo NPT.</t>
  </si>
  <si>
    <t>dimaco</t>
  </si>
  <si>
    <t>soproin</t>
  </si>
  <si>
    <t>sorpoin</t>
  </si>
  <si>
    <t>Acople  Camlock tipo F 3” Hilo HE NPT.</t>
  </si>
  <si>
    <t>Acople  Camlock tipo F 2” Hilo HE NPT.</t>
  </si>
  <si>
    <t>Acople Camlock tipo A 3” Hilo HI NPT.</t>
  </si>
  <si>
    <t>Acople Camlock  tipo A 2” Hilo HI NPT.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</si>
</sst>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64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22" xfId="0" applyFont="1" applyBorder="1" applyAlignment="1" applyProtection="1">
      <alignment/>
      <protection locked="0"/>
    </xf>
    <xf numFmtId="0" fontId="48" fillId="0" borderId="23" xfId="0" applyFont="1" applyBorder="1" applyAlignment="1" applyProtection="1">
      <alignment/>
      <protection locked="0"/>
    </xf>
    <xf numFmtId="0" fontId="46" fillId="33" borderId="24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25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49" fillId="33" borderId="12" xfId="0" applyFont="1" applyFill="1" applyBorder="1" applyAlignment="1" applyProtection="1">
      <alignment/>
      <protection locked="0"/>
    </xf>
    <xf numFmtId="0" fontId="49" fillId="33" borderId="26" xfId="0" applyFont="1" applyFill="1" applyBorder="1" applyAlignment="1" applyProtection="1">
      <alignment horizontal="right" vertical="center"/>
      <protection locked="0"/>
    </xf>
    <xf numFmtId="0" fontId="49" fillId="33" borderId="11" xfId="0" applyFont="1" applyFill="1" applyBorder="1" applyAlignment="1" applyProtection="1">
      <alignment horizontal="right" vertical="center"/>
      <protection locked="0"/>
    </xf>
    <xf numFmtId="0" fontId="49" fillId="33" borderId="27" xfId="0" applyFont="1" applyFill="1" applyBorder="1" applyAlignment="1" applyProtection="1">
      <alignment horizontal="right"/>
      <protection locked="0"/>
    </xf>
    <xf numFmtId="1" fontId="49" fillId="33" borderId="28" xfId="0" applyNumberFormat="1" applyFont="1" applyFill="1" applyBorder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right"/>
      <protection locked="0"/>
    </xf>
    <xf numFmtId="9" fontId="49" fillId="33" borderId="29" xfId="0" applyNumberFormat="1" applyFont="1" applyFill="1" applyBorder="1" applyAlignment="1" applyProtection="1">
      <alignment horizontal="right" vertical="center"/>
      <protection locked="0"/>
    </xf>
    <xf numFmtId="9" fontId="49" fillId="33" borderId="0" xfId="0" applyNumberFormat="1" applyFont="1" applyFill="1" applyBorder="1" applyAlignment="1" applyProtection="1">
      <alignment horizontal="right" vertical="center"/>
      <protection locked="0"/>
    </xf>
    <xf numFmtId="9" fontId="49" fillId="33" borderId="19" xfId="0" applyNumberFormat="1" applyFont="1" applyFill="1" applyBorder="1" applyAlignment="1" applyProtection="1">
      <alignment horizontal="center" vertical="center"/>
      <protection locked="0"/>
    </xf>
    <xf numFmtId="1" fontId="49" fillId="33" borderId="30" xfId="0" applyNumberFormat="1" applyFont="1" applyFill="1" applyBorder="1" applyAlignment="1" applyProtection="1">
      <alignment horizontal="center"/>
      <protection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29" xfId="0" applyFont="1" applyFill="1" applyBorder="1" applyAlignment="1" applyProtection="1">
      <alignment horizontal="right" vertical="center"/>
      <protection locked="0"/>
    </xf>
    <xf numFmtId="0" fontId="49" fillId="33" borderId="19" xfId="0" applyFont="1" applyFill="1" applyBorder="1" applyAlignment="1" applyProtection="1">
      <alignment horizontal="right"/>
      <protection locked="0"/>
    </xf>
    <xf numFmtId="0" fontId="49" fillId="33" borderId="31" xfId="0" applyFont="1" applyFill="1" applyBorder="1" applyAlignment="1" applyProtection="1">
      <alignment/>
      <protection locked="0"/>
    </xf>
    <xf numFmtId="0" fontId="49" fillId="33" borderId="32" xfId="0" applyFont="1" applyFill="1" applyBorder="1" applyAlignment="1" applyProtection="1">
      <alignment horizontal="right" vertical="center"/>
      <protection locked="0"/>
    </xf>
    <xf numFmtId="0" fontId="49" fillId="33" borderId="24" xfId="0" applyFont="1" applyFill="1" applyBorder="1" applyAlignment="1" applyProtection="1">
      <alignment horizontal="right" vertical="center"/>
      <protection locked="0"/>
    </xf>
    <xf numFmtId="0" fontId="49" fillId="33" borderId="33" xfId="0" applyFont="1" applyFill="1" applyBorder="1" applyAlignment="1" applyProtection="1">
      <alignment horizontal="right"/>
      <protection locked="0"/>
    </xf>
    <xf numFmtId="1" fontId="49" fillId="33" borderId="34" xfId="0" applyNumberFormat="1" applyFont="1" applyFill="1" applyBorder="1" applyAlignment="1" applyProtection="1">
      <alignment horizontal="center"/>
      <protection/>
    </xf>
    <xf numFmtId="165" fontId="51" fillId="0" borderId="13" xfId="45" applyNumberFormat="1" applyFont="1" applyFill="1" applyBorder="1" applyAlignment="1" applyProtection="1">
      <alignment horizontal="center" vertical="center"/>
      <protection locked="0"/>
    </xf>
    <xf numFmtId="0" fontId="36" fillId="0" borderId="0" xfId="45" applyAlignment="1">
      <alignment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6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left"/>
      <protection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166" fontId="27" fillId="33" borderId="0" xfId="0" applyNumberFormat="1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0" fontId="27" fillId="33" borderId="0" xfId="0" applyFont="1" applyFill="1" applyBorder="1" applyAlignment="1" applyProtection="1">
      <alignment horizontal="left"/>
      <protection/>
    </xf>
    <xf numFmtId="166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164" fontId="27" fillId="33" borderId="15" xfId="0" applyNumberFormat="1" applyFont="1" applyFill="1" applyBorder="1" applyAlignment="1" applyProtection="1">
      <alignment horizontal="left" vertical="center"/>
      <protection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164" fontId="27" fillId="33" borderId="31" xfId="0" applyNumberFormat="1" applyFont="1" applyFill="1" applyBorder="1" applyAlignment="1" applyProtection="1">
      <alignment horizontal="left" vertical="center"/>
      <protection locked="0"/>
    </xf>
    <xf numFmtId="0" fontId="25" fillId="0" borderId="35" xfId="0" applyFont="1" applyBorder="1" applyAlignment="1" applyProtection="1">
      <alignment horizontal="center"/>
      <protection locked="0"/>
    </xf>
    <xf numFmtId="0" fontId="25" fillId="0" borderId="36" xfId="0" applyFont="1" applyBorder="1" applyAlignment="1" applyProtection="1">
      <alignment horizontal="center"/>
      <protection locked="0"/>
    </xf>
    <xf numFmtId="0" fontId="25" fillId="0" borderId="37" xfId="0" applyFont="1" applyBorder="1" applyAlignment="1" applyProtection="1">
      <alignment/>
      <protection locked="0"/>
    </xf>
    <xf numFmtId="0" fontId="25" fillId="0" borderId="38" xfId="0" applyFont="1" applyBorder="1" applyAlignment="1" applyProtection="1">
      <alignment/>
      <protection locked="0"/>
    </xf>
    <xf numFmtId="0" fontId="25" fillId="0" borderId="26" xfId="0" applyFont="1" applyBorder="1" applyAlignment="1" applyProtection="1">
      <alignment horizontal="center"/>
      <protection locked="0"/>
    </xf>
    <xf numFmtId="0" fontId="25" fillId="0" borderId="39" xfId="0" applyFont="1" applyBorder="1" applyAlignment="1" applyProtection="1">
      <alignment horizontal="center"/>
      <protection locked="0"/>
    </xf>
    <xf numFmtId="0" fontId="25" fillId="0" borderId="27" xfId="0" applyFont="1" applyBorder="1" applyAlignment="1" applyProtection="1">
      <alignment horizontal="center"/>
      <protection locked="0"/>
    </xf>
    <xf numFmtId="0" fontId="25" fillId="0" borderId="28" xfId="0" applyFont="1" applyBorder="1" applyAlignment="1" applyProtection="1">
      <alignment horizontal="center"/>
      <protection locked="0"/>
    </xf>
    <xf numFmtId="0" fontId="25" fillId="33" borderId="35" xfId="0" applyNumberFormat="1" applyFont="1" applyFill="1" applyBorder="1" applyAlignment="1" applyProtection="1">
      <alignment horizontal="center"/>
      <protection locked="0"/>
    </xf>
    <xf numFmtId="0" fontId="25" fillId="33" borderId="10" xfId="0" applyFont="1" applyFill="1" applyBorder="1" applyAlignment="1" applyProtection="1">
      <alignment horizontal="left"/>
      <protection locked="0"/>
    </xf>
    <xf numFmtId="0" fontId="25" fillId="0" borderId="11" xfId="0" applyFont="1" applyBorder="1" applyAlignment="1" applyProtection="1">
      <alignment/>
      <protection locked="0"/>
    </xf>
    <xf numFmtId="0" fontId="25" fillId="0" borderId="12" xfId="0" applyFont="1" applyBorder="1" applyAlignment="1" applyProtection="1">
      <alignment/>
      <protection locked="0"/>
    </xf>
    <xf numFmtId="0" fontId="25" fillId="33" borderId="35" xfId="0" applyFont="1" applyFill="1" applyBorder="1" applyAlignment="1" applyProtection="1">
      <alignment horizontal="center"/>
      <protection locked="0"/>
    </xf>
    <xf numFmtId="0" fontId="25" fillId="33" borderId="35" xfId="0" applyFont="1" applyFill="1" applyBorder="1" applyAlignment="1" applyProtection="1">
      <alignment/>
      <protection locked="0"/>
    </xf>
    <xf numFmtId="166" fontId="25" fillId="33" borderId="35" xfId="0" applyNumberFormat="1" applyFont="1" applyFill="1" applyBorder="1" applyAlignment="1" applyProtection="1">
      <alignment horizontal="center"/>
      <protection/>
    </xf>
    <xf numFmtId="166" fontId="25" fillId="33" borderId="35" xfId="0" applyNumberFormat="1" applyFont="1" applyFill="1" applyBorder="1" applyAlignment="1" applyProtection="1">
      <alignment horizontal="center"/>
      <protection locked="0"/>
    </xf>
    <xf numFmtId="166" fontId="25" fillId="33" borderId="12" xfId="0" applyNumberFormat="1" applyFont="1" applyFill="1" applyBorder="1" applyAlignment="1" applyProtection="1">
      <alignment horizontal="center"/>
      <protection/>
    </xf>
    <xf numFmtId="0" fontId="25" fillId="33" borderId="40" xfId="0" applyNumberFormat="1" applyFont="1" applyFill="1" applyBorder="1" applyAlignment="1" applyProtection="1">
      <alignment horizontal="center"/>
      <protection locked="0"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5" fillId="33" borderId="15" xfId="0" applyFont="1" applyFill="1" applyBorder="1" applyAlignment="1" applyProtection="1">
      <alignment/>
      <protection locked="0"/>
    </xf>
    <xf numFmtId="0" fontId="25" fillId="33" borderId="40" xfId="0" applyFont="1" applyFill="1" applyBorder="1" applyAlignment="1" applyProtection="1">
      <alignment horizontal="center"/>
      <protection locked="0"/>
    </xf>
    <xf numFmtId="0" fontId="25" fillId="33" borderId="40" xfId="0" applyFont="1" applyFill="1" applyBorder="1" applyAlignment="1" applyProtection="1">
      <alignment/>
      <protection locked="0"/>
    </xf>
    <xf numFmtId="166" fontId="25" fillId="33" borderId="40" xfId="0" applyNumberFormat="1" applyFont="1" applyFill="1" applyBorder="1" applyAlignment="1" applyProtection="1">
      <alignment horizontal="center"/>
      <protection/>
    </xf>
    <xf numFmtId="166" fontId="25" fillId="33" borderId="40" xfId="0" applyNumberFormat="1" applyFont="1" applyFill="1" applyBorder="1" applyAlignment="1" applyProtection="1">
      <alignment horizontal="center"/>
      <protection locked="0"/>
    </xf>
    <xf numFmtId="166" fontId="25" fillId="33" borderId="15" xfId="0" applyNumberFormat="1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5" fillId="33" borderId="31" xfId="0" applyFont="1" applyFill="1" applyBorder="1" applyAlignment="1" applyProtection="1">
      <alignment/>
      <protection locked="0"/>
    </xf>
    <xf numFmtId="166" fontId="25" fillId="33" borderId="41" xfId="0" applyNumberFormat="1" applyFont="1" applyFill="1" applyBorder="1" applyAlignment="1" applyProtection="1">
      <alignment horizontal="center"/>
      <protection/>
    </xf>
    <xf numFmtId="166" fontId="25" fillId="33" borderId="41" xfId="0" applyNumberFormat="1" applyFont="1" applyFill="1" applyBorder="1" applyAlignment="1" applyProtection="1">
      <alignment horizontal="center"/>
      <protection locked="0"/>
    </xf>
    <xf numFmtId="166" fontId="25" fillId="33" borderId="31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4">
      <selection activeCell="C11" sqref="C11:E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2604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69"/>
      <c r="E4" s="68" t="s">
        <v>12</v>
      </c>
      <c r="F4" s="70"/>
      <c r="G4" s="70"/>
      <c r="H4" s="71"/>
      <c r="I4" s="68" t="s">
        <v>9</v>
      </c>
      <c r="J4" s="72"/>
      <c r="K4" s="20"/>
    </row>
    <row r="5" spans="2:11" ht="15">
      <c r="B5" s="73"/>
      <c r="C5" s="74"/>
      <c r="D5" s="75"/>
      <c r="E5" s="76"/>
      <c r="F5" s="76"/>
      <c r="G5" s="76"/>
      <c r="H5" s="76"/>
      <c r="I5" s="76"/>
      <c r="J5" s="77"/>
      <c r="K5" s="20"/>
    </row>
    <row r="6" spans="2:10" ht="17.25" customHeight="1">
      <c r="B6" s="73" t="s">
        <v>27</v>
      </c>
      <c r="C6" s="74"/>
      <c r="D6" s="78" t="s">
        <v>610</v>
      </c>
      <c r="E6" s="74" t="s">
        <v>7</v>
      </c>
      <c r="F6" s="76"/>
      <c r="G6" s="76"/>
      <c r="H6" s="76"/>
      <c r="I6" s="79"/>
      <c r="J6" s="80"/>
    </row>
    <row r="7" spans="2:10" ht="15">
      <c r="B7" s="73" t="s">
        <v>25</v>
      </c>
      <c r="C7" s="74"/>
      <c r="D7" s="78"/>
      <c r="E7" s="74" t="s">
        <v>8</v>
      </c>
      <c r="F7" s="76" t="s">
        <v>29</v>
      </c>
      <c r="G7" s="76"/>
      <c r="H7" s="76"/>
      <c r="I7" s="74" t="s">
        <v>26</v>
      </c>
      <c r="J7" s="81" t="s">
        <v>613</v>
      </c>
    </row>
    <row r="8" spans="2:12" ht="15.75" thickBot="1">
      <c r="B8" s="82" t="s">
        <v>28</v>
      </c>
      <c r="C8" s="83"/>
      <c r="D8" s="78" t="s">
        <v>611</v>
      </c>
      <c r="E8" s="74" t="s">
        <v>11</v>
      </c>
      <c r="F8" s="76" t="s">
        <v>612</v>
      </c>
      <c r="G8" s="76"/>
      <c r="H8" s="76"/>
      <c r="I8" s="74" t="s">
        <v>14</v>
      </c>
      <c r="J8" s="84">
        <f ca="1">TODAY()</f>
        <v>42131</v>
      </c>
      <c r="K8" s="20"/>
      <c r="L8" s="20"/>
    </row>
    <row r="9" spans="2:18" ht="16.5" thickBot="1" thickTop="1">
      <c r="B9" s="85"/>
      <c r="C9" s="86"/>
      <c r="D9" s="87"/>
      <c r="E9" s="86"/>
      <c r="F9" s="87"/>
      <c r="G9" s="87"/>
      <c r="H9" s="87"/>
      <c r="I9" s="86"/>
      <c r="J9" s="88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9" t="s">
        <v>1</v>
      </c>
      <c r="C10" s="90" t="s">
        <v>24</v>
      </c>
      <c r="D10" s="91"/>
      <c r="E10" s="92"/>
      <c r="F10" s="93" t="s">
        <v>0</v>
      </c>
      <c r="G10" s="94" t="s">
        <v>23</v>
      </c>
      <c r="H10" s="94" t="s">
        <v>15</v>
      </c>
      <c r="I10" s="95" t="s">
        <v>13</v>
      </c>
      <c r="J10" s="96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7">
        <v>1</v>
      </c>
      <c r="C11" s="98" t="s">
        <v>614</v>
      </c>
      <c r="D11" s="99"/>
      <c r="E11" s="100"/>
      <c r="F11" s="101">
        <v>3</v>
      </c>
      <c r="G11" s="102"/>
      <c r="H11" s="103"/>
      <c r="I11" s="104">
        <v>0</v>
      </c>
      <c r="J11" s="105">
        <f aca="true" t="shared" si="0" ref="J11:J28">F11*H11*(1-I11/100)</f>
        <v>0</v>
      </c>
      <c r="K11" s="28">
        <v>1</v>
      </c>
      <c r="L11" s="29"/>
      <c r="M11" s="29"/>
      <c r="N11" s="29"/>
      <c r="O11" s="29"/>
      <c r="P11" s="30">
        <v>1.4</v>
      </c>
      <c r="Q11" s="31">
        <v>8183</v>
      </c>
      <c r="R11" s="35">
        <f>Q11*P11</f>
        <v>11456.199999999999</v>
      </c>
    </row>
    <row r="12" spans="2:18" ht="15">
      <c r="B12" s="106">
        <v>2</v>
      </c>
      <c r="C12" s="107" t="s">
        <v>615</v>
      </c>
      <c r="D12" s="108"/>
      <c r="E12" s="109"/>
      <c r="F12" s="110">
        <v>3</v>
      </c>
      <c r="G12" s="111"/>
      <c r="H12" s="112"/>
      <c r="I12" s="113">
        <v>0</v>
      </c>
      <c r="J12" s="114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>
        <v>26044</v>
      </c>
      <c r="R12" s="35">
        <f aca="true" t="shared" si="1" ref="R12:R28">Q12*P12</f>
        <v>39066</v>
      </c>
    </row>
    <row r="13" spans="2:18" ht="15">
      <c r="B13" s="106">
        <v>3</v>
      </c>
      <c r="C13" s="107" t="s">
        <v>616</v>
      </c>
      <c r="D13" s="115"/>
      <c r="E13" s="109"/>
      <c r="F13" s="110">
        <v>15</v>
      </c>
      <c r="G13" s="111"/>
      <c r="H13" s="112"/>
      <c r="I13" s="113">
        <v>0</v>
      </c>
      <c r="J13" s="114">
        <f t="shared" si="0"/>
        <v>0</v>
      </c>
      <c r="K13" s="28" t="s">
        <v>618</v>
      </c>
      <c r="L13" s="29"/>
      <c r="M13" s="29"/>
      <c r="N13" s="29"/>
      <c r="O13" s="29"/>
      <c r="P13" s="30">
        <v>1.5</v>
      </c>
      <c r="Q13" s="31">
        <v>40443</v>
      </c>
      <c r="R13" s="35">
        <f t="shared" si="1"/>
        <v>60664.5</v>
      </c>
    </row>
    <row r="14" spans="2:18" ht="15">
      <c r="B14" s="106">
        <v>4</v>
      </c>
      <c r="C14" s="107" t="s">
        <v>617</v>
      </c>
      <c r="D14" s="108"/>
      <c r="E14" s="109"/>
      <c r="F14" s="110">
        <v>10</v>
      </c>
      <c r="G14" s="111"/>
      <c r="H14" s="112"/>
      <c r="I14" s="113">
        <v>0</v>
      </c>
      <c r="J14" s="114">
        <f t="shared" si="0"/>
        <v>0</v>
      </c>
      <c r="K14" s="28" t="s">
        <v>618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106">
        <v>5</v>
      </c>
      <c r="C15" s="107" t="s">
        <v>621</v>
      </c>
      <c r="D15" s="108"/>
      <c r="E15" s="109"/>
      <c r="F15" s="110">
        <v>5</v>
      </c>
      <c r="G15" s="111"/>
      <c r="H15" s="112"/>
      <c r="I15" s="113">
        <v>0</v>
      </c>
      <c r="J15" s="114">
        <f t="shared" si="0"/>
        <v>0</v>
      </c>
      <c r="K15" s="28" t="s">
        <v>619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106">
        <v>6</v>
      </c>
      <c r="C16" s="107" t="s">
        <v>622</v>
      </c>
      <c r="D16" s="115"/>
      <c r="E16" s="115"/>
      <c r="F16" s="110">
        <v>5</v>
      </c>
      <c r="G16" s="111"/>
      <c r="H16" s="112"/>
      <c r="I16" s="113">
        <v>0</v>
      </c>
      <c r="J16" s="114">
        <f t="shared" si="0"/>
        <v>0</v>
      </c>
      <c r="K16" s="28" t="s">
        <v>619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106">
        <v>7</v>
      </c>
      <c r="C17" s="122" t="s">
        <v>623</v>
      </c>
      <c r="D17" s="108"/>
      <c r="E17" s="109"/>
      <c r="F17" s="110">
        <v>5</v>
      </c>
      <c r="G17" s="111"/>
      <c r="H17" s="112"/>
      <c r="I17" s="113">
        <v>0</v>
      </c>
      <c r="J17" s="114">
        <f t="shared" si="0"/>
        <v>0</v>
      </c>
      <c r="K17" s="28" t="s">
        <v>620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106">
        <v>8</v>
      </c>
      <c r="C18" s="107" t="s">
        <v>624</v>
      </c>
      <c r="D18" s="108"/>
      <c r="E18" s="109"/>
      <c r="F18" s="110">
        <v>5</v>
      </c>
      <c r="G18" s="111"/>
      <c r="H18" s="112"/>
      <c r="I18" s="113">
        <v>0</v>
      </c>
      <c r="J18" s="114">
        <f t="shared" si="0"/>
        <v>0</v>
      </c>
      <c r="K18" s="28" t="s">
        <v>619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06"/>
      <c r="C19" s="107"/>
      <c r="D19" s="108"/>
      <c r="E19" s="109"/>
      <c r="F19" s="110"/>
      <c r="G19" s="111"/>
      <c r="H19" s="112"/>
      <c r="I19" s="113"/>
      <c r="J19" s="114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06"/>
      <c r="C20" s="107"/>
      <c r="D20" s="108"/>
      <c r="E20" s="109"/>
      <c r="F20" s="110"/>
      <c r="G20" s="111"/>
      <c r="H20" s="112"/>
      <c r="I20" s="113"/>
      <c r="J20" s="114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06"/>
      <c r="C21" s="107"/>
      <c r="D21" s="108"/>
      <c r="E21" s="109"/>
      <c r="F21" s="110"/>
      <c r="G21" s="111"/>
      <c r="H21" s="112"/>
      <c r="I21" s="113"/>
      <c r="J21" s="114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06"/>
      <c r="C22" s="107"/>
      <c r="D22" s="108"/>
      <c r="E22" s="109"/>
      <c r="F22" s="110"/>
      <c r="G22" s="111"/>
      <c r="H22" s="112"/>
      <c r="I22" s="113"/>
      <c r="J22" s="114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06"/>
      <c r="C23" s="107"/>
      <c r="D23" s="108"/>
      <c r="E23" s="109"/>
      <c r="F23" s="110"/>
      <c r="G23" s="111"/>
      <c r="H23" s="112"/>
      <c r="I23" s="113"/>
      <c r="J23" s="114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06"/>
      <c r="C24" s="107"/>
      <c r="D24" s="108"/>
      <c r="E24" s="109"/>
      <c r="F24" s="110"/>
      <c r="G24" s="111"/>
      <c r="H24" s="112"/>
      <c r="I24" s="113"/>
      <c r="J24" s="114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06"/>
      <c r="C25" s="107"/>
      <c r="D25" s="108"/>
      <c r="E25" s="109"/>
      <c r="F25" s="110"/>
      <c r="G25" s="111"/>
      <c r="H25" s="112"/>
      <c r="I25" s="113"/>
      <c r="J25" s="114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06"/>
      <c r="C26" s="107"/>
      <c r="D26" s="108"/>
      <c r="E26" s="109"/>
      <c r="F26" s="110"/>
      <c r="G26" s="111"/>
      <c r="H26" s="112"/>
      <c r="I26" s="113"/>
      <c r="J26" s="114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06"/>
      <c r="C27" s="107"/>
      <c r="D27" s="108"/>
      <c r="E27" s="109"/>
      <c r="F27" s="110"/>
      <c r="G27" s="111"/>
      <c r="H27" s="112"/>
      <c r="I27" s="113"/>
      <c r="J27" s="114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06"/>
      <c r="C28" s="116"/>
      <c r="D28" s="117"/>
      <c r="E28" s="118"/>
      <c r="F28" s="110"/>
      <c r="G28" s="111"/>
      <c r="H28" s="119"/>
      <c r="I28" s="120"/>
      <c r="J28" s="121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42" t="s">
        <v>17</v>
      </c>
      <c r="C29" s="43"/>
      <c r="D29" s="37"/>
      <c r="E29" s="37"/>
      <c r="F29" s="44"/>
      <c r="G29" s="45" t="s">
        <v>3</v>
      </c>
      <c r="H29" s="46"/>
      <c r="I29" s="47"/>
      <c r="J29" s="48">
        <f>SUM(J11:J28)</f>
        <v>0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0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0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2015-05-07T13:38:41Z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