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 defaultThemeVersion="124226"/>
  <bookViews>
    <workbookView xWindow="240" yWindow="375" windowWidth="15600" windowHeight="769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H11" i="1" l="1"/>
  <c r="M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J12" i="1" l="1"/>
  <c r="J13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<sst xmlns="http://schemas.openxmlformats.org/spreadsheetml/2006/main" count="839" uniqueCount="607">
  <si>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</si>
  <si>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</si>
  <si>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</si>
  <si>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</si>
  <si>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</si>
  <si>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</si>
  <si>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</si>
  <si>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</si>
  <si>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</si>
  <si>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</si>
  <si>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</si>
  <si>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</si>
  <si>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</si>
  <si>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</si>
  <si>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</si>
  <si>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</si>
  <si>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</si>
  <si>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</si>
  <si>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</si>
  <si>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</si>
  <si>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</si>
  <si>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</si>
  <si>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</si>
  <si>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</si>
  <si>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</si>
  <si>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</si>
  <si>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</si>
  <si>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</si>
  <si>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</si>
  <si>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</si>
  <si>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</si>
  <si>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</si>
  <si>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</si>
  <si>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</si>
  <si>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</si>
  <si>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</si>
  <si>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</si>
  <si>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</si>
  <si>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</si>
  <si>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</si>
  <si>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</si>
  <si>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</si>
  <si>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</si>
  <si>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</si>
  <si>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</si>
  <si>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</si>
  <si>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</si>
  <si>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</si>
  <si>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</si>
  <si>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</si>
  <si>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</si>
  <si>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</si>
  <si>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</si>
  <si>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</si>
  <si>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</si>
  <si>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</si>
  <si>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</si>
  <si>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</si>
  <si>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</si>
  <si>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</si>
  <si>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</si>
  <si>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</si>
  <si>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</si>
  <si>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</si>
  <si>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</si>
  <si>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</si>
  <si>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</si>
  <si>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</si>
  <si>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</si>
  <si>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</si>
  <si>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</si>
  <si>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</si>
  <si>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</si>
  <si>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</si>
  <si>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</si>
  <si>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</si>
  <si>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</si>
  <si>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</si>
  <si>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</si>
  <si>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</si>
  <si>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</si>
  <si>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</si>
  <si>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</si>
  <si>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</si>
  <si>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</si>
  <si>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</si>
  <si>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</si>
  <si>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</si>
  <si>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</si>
  <si>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</si>
  <si>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</si>
  <si>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</si>
  <si>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</si>
  <si>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</si>
  <si>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</si>
  <si>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</si>
  <si>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</si>
  <si>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</si>
  <si>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</si>
  <si>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</si>
  <si>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</si>
  <si>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</si>
  <si>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</si>
  <si>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</si>
  <si>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</si>
  <si>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</si>
  <si>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</si>
  <si>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</si>
  <si>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</si>
  <si>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</si>
  <si>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</si>
  <si>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</si>
  <si>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</si>
  <si>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</si>
  <si>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</si>
  <si>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</si>
  <si>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</si>
  <si>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</si>
  <si>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</si>
  <si>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</si>
  <si>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</si>
  <si>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</si>
  <si>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</si>
  <si>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</si>
  <si>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</si>
  <si>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</si>
  <si>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</si>
  <si>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</si>
  <si>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</si>
  <si>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</si>
  <si>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</si>
  <si>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</si>
  <si>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</si>
  <si>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</si>
  <si>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</si>
  <si>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</si>
  <si>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</si>
  <si>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</si>
  <si>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</si>
  <si>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</si>
  <si>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</si>
  <si>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</si>
  <si>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</si>
  <si>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</si>
  <si>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</si>
  <si>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</si>
  <si>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</si>
  <si>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</si>
  <si>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</si>
  <si>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</si>
  <si>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</si>
  <si>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</si>
  <si>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</si>
  <si>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</si>
  <si>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</si>
  <si>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</si>
  <si>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</si>
  <si>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</si>
  <si>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</si>
  <si>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</si>
  <si>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</si>
  <si>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</si>
  <si>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</si>
  <si>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</si>
  <si>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</si>
  <si>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</si>
  <si>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</si>
  <si>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</si>
  <si>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</si>
  <si>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</si>
  <si>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</si>
  <si>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</si>
  <si>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</si>
  <si>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</si>
  <si>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</si>
  <si>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</si>
  <si>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</si>
  <si>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</si>
  <si>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</si>
  <si>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</si>
  <si>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</si>
  <si>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</si>
  <si>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</si>
  <si>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</si>
  <si>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</si>
  <si>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</si>
  <si>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</si>
  <si>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</si>
  <si>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</si>
  <si>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</si>
  <si>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</si>
  <si>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</si>
  <si>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</si>
  <si>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</si>
  <si>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</si>
  <si>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</si>
  <si>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</si>
  <si>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</si>
  <si>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</si>
  <si>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</si>
  <si>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</si>
  <si>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</si>
  <si>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</si>
  <si>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</si>
  <si>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</si>
  <si>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</si>
  <si>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</si>
  <si>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</si>
  <si>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</si>
  <si>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</si>
  <si>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</si>
  <si>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</si>
  <si>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</si>
  <si>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</si>
  <si>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</si>
  <si>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</si>
  <si>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</si>
  <si>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</si>
  <si>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</si>
  <si>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</si>
  <si>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</si>
  <si>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</si>
  <si>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</si>
  <si>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</si>
  <si>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</si>
  <si>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</si>
  <si>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</si>
  <si>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</si>
  <si>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</si>
  <si>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</si>
  <si>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</si>
  <si>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</si>
  <si>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</si>
  <si>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</si>
  <si>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</si>
  <si>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</si>
  <si>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</si>
  <si>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</si>
  <si>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</si>
  <si>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</si>
  <si>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</si>
  <si>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</si>
  <si>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</si>
  <si>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</si>
  <si>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</si>
  <si>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</si>
  <si>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</si>
  <si>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</si>
  <si>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</si>
  <si>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</si>
  <si>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</si>
  <si>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</si>
  <si>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</si>
  <si>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</si>
  <si>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</si>
  <si>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</si>
  <si>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</si>
  <si>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</si>
  <si>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</si>
  <si>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</si>
  <si>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</si>
  <si>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</si>
  <si>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</si>
  <si>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</si>
  <si>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</si>
  <si>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</si>
  <si>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</si>
  <si>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</si>
  <si>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</si>
  <si>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</si>
  <si>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</si>
  <si>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</si>
  <si>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</si>
  <si>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</si>
  <si>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</si>
  <si>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</si>
  <si>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</si>
  <si>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</si>
  <si>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</si>
  <si>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</si>
  <si>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</si>
  <si>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</si>
  <si>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</si>
  <si>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</si>
  <si>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</si>
  <si>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</si>
  <si>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</si>
  <si>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</si>
  <si>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</si>
  <si>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</si>
  <si>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</si>
  <si>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</si>
  <si>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</si>
  <si>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</si>
  <si>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</si>
  <si>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</si>
  <si>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</si>
  <si>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</si>
  <si>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</si>
  <si>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</si>
  <si>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</si>
  <si>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</si>
  <si>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</si>
  <si>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</si>
  <si>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</si>
  <si>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</si>
  <si>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</si>
  <si>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</si>
  <si>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</si>
  <si>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</si>
  <si>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</si>
  <si>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</si>
  <si>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</si>
  <si>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</si>
  <si>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</si>
  <si>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</si>
  <si>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</si>
  <si>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</si>
  <si>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</si>
  <si>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</si>
  <si>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</si>
  <si>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</si>
  <si>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</si>
  <si>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</si>
  <si>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</si>
  <si>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</si>
  <si>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</si>
  <si>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</si>
  <si>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</si>
  <si>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</si>
  <si>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</si>
  <si>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</si>
  <si>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</si>
  <si>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</si>
  <si>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</si>
  <si>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</si>
  <si>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</si>
  <si>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</si>
  <si>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</si>
  <si>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</si>
  <si>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</si>
  <si>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</si>
  <si>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</si>
  <si>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</si>
  <si>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</si>
  <si>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</si>
  <si>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</si>
  <si>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</si>
  <si>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</si>
  <si>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</si>
  <si>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</si>
  <si>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</si>
  <si>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</si>
  <si>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</si>
  <si>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</si>
  <si>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</si>
  <si>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</si>
  <si>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</si>
  <si>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</si>
  <si>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</si>
  <si>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</si>
  <si>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</si>
  <si>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</si>
  <si>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</si>
  <si>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</si>
  <si>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</si>
  <si>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</si>
  <si>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</si>
  <si>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</si>
  <si>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</si>
  <si>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</si>
  <si>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</si>
  <si>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</si>
  <si>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</si>
  <si>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</si>
  <si>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</si>
  <si>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</si>
  <si>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</si>
  <si>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</si>
  <si>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</si>
  <si>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</si>
  <si>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</si>
  <si>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</si>
  <si>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</si>
  <si>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</si>
  <si>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</si>
  <si>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</si>
  <si>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</si>
  <si>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</si>
  <si>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</si>
  <si>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</si>
  <si>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</si>
  <si>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</si>
  <si>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</si>
  <si>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</si>
  <si>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</si>
  <si>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</si>
  <si>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</si>
  <si>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</si>
  <si>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</si>
  <si>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</si>
  <si>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</si>
  <si>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</si>
  <si>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</si>
  <si>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</si>
  <si>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</si>
  <si>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</si>
  <si>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</si>
  <si>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</si>
  <si>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</si>
  <si>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</si>
  <si>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</si>
  <si>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</si>
  <si>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</si>
  <si>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</si>
  <si>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</si>
  <si>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</si>
  <si>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</si>
  <si>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</si>
  <si>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</si>
  <si>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</si>
  <si>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</si>
  <si>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</si>
  <si>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</si>
  <si>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</si>
  <si>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</si>
  <si>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</si>
  <si>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</si>
  <si>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</si>
  <si>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</si>
  <si>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</si>
  <si>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</si>
  <si>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</si>
  <si>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</si>
  <si>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</si>
  <si>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</si>
  <si>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</si>
  <si>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</si>
  <si>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</si>
  <si>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</si>
  <si>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</si>
  <si>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</si>
  <si>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</si>
  <si>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</si>
  <si>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</si>
  <si>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</si>
  <si>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</si>
  <si>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</si>
  <si>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</si>
  <si>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</si>
  <si>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</si>
  <si>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</si>
  <si>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</si>
  <si>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</si>
  <si>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</si>
  <si>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</si>
  <si>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</si>
  <si>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</si>
  <si>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</si>
  <si>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</si>
  <si>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</si>
  <si>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</si>
  <si>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</si>
  <si>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</si>
  <si>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</si>
  <si>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</si>
  <si>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</si>
  <si>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</si>
  <si>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</si>
  <si>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</si>
  <si>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</si>
  <si>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</si>
  <si>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</si>
  <si>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</si>
  <si>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</si>
  <si>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</si>
  <si>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</si>
  <si>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</si>
  <si>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</si>
  <si>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</si>
  <si>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</si>
  <si>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</si>
  <si>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</si>
  <si>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</si>
  <si>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</si>
  <si>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</si>
  <si>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</si>
  <si>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</si>
  <si>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</si>
  <si>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</si>
  <si>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</si>
  <si>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</si>
  <si>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</si>
  <si>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</si>
  <si>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</si>
  <si>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</si>
  <si>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</si>
  <si>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</si>
  <si>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</si>
  <si>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</si>
  <si>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</si>
  <si>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</si>
  <si>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</si>
  <si>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</si>
  <si>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</si>
  <si>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</si>
  <si>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</si>
  <si>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</si>
  <si>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</si>
  <si>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</si>
  <si>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</si>
  <si>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</si>
  <si>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</si>
  <si>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</si>
  <si>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</si>
  <si>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</si>
  <si>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</si>
  <si>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</si>
  <si>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</si>
  <si>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</si>
  <si>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</si>
  <si>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</si>
  <si>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</si>
  <si>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</si>
  <si>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</si>
  <si>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</si>
  <si>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</si>
  <si>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</si>
  <si>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</si>
  <si>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</si>
  <si>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</si>
  <si>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</si>
  <si>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</si>
  <si>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</si>
  <si>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</si>
  <si>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</si>
  <si>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</si>
  <si>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</si>
  <si>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</si>
  <si>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</si>
  <si>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</si>
  <si>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</si>
  <si>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</si>
  <si>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</si>
  <si>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</si>
  <si>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</si>
  <si>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</si>
  <si>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</si>
  <si>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</si>
  <si>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</si>
  <si>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</si>
  <si>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</si>
  <si>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</si>
  <si>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</si>
  <si>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</si>
  <si>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</si>
  <si>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</si>
  <si>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</si>
  <si>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</si>
  <si>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</si>
  <si>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</si>
  <si>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</si>
  <si>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</si>
  <si>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</si>
  <si>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</si>
  <si>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</si>
  <si>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</si>
  <si>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</si>
  <si>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</si>
  <si>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</si>
  <si>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</si>
  <si>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</si>
  <si>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</si>
  <si>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</si>
  <si>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</si>
  <si>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</si>
  <si>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</si>
  <si>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</si>
  <si>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</si>
  <si>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</si>
  <si>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</si>
  <si>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</si>
  <si>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</si>
  <si>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</si>
  <si>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</si>
  <si>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</si>
  <si>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</si>
  <si>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</si>
  <si>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</si>
  <si>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</si>
  <si>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</si>
  <si>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</si>
  <si>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</si>
  <si>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</si>
  <si>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</si>
  <si>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</si>
  <si>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</si>
  <si>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</si>
  <si>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</si>
  <si>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</si>
  <si>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</si>
  <si>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</si>
  <si>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</si>
  <si>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</si>
  <si>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BURGER GRUAS</t>
  </si>
  <si>
    <t>Robinson Cifuentes</t>
  </si>
  <si>
    <t>Pistola sopleteadora corta conexión HE 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</si>
</sst>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2" xfId="0" applyFont="1" applyFill="1" applyBorder="1" applyAlignment="1" applyProtection="1"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166" fontId="8" fillId="2" borderId="18" xfId="0" applyNumberFormat="1" applyFont="1" applyFill="1" applyBorder="1" applyAlignment="1" applyProtection="1">
      <alignment horizontal="center"/>
    </xf>
    <xf numFmtId="166" fontId="8" fillId="2" borderId="18" xfId="0" applyNumberFormat="1" applyFont="1" applyFill="1" applyBorder="1" applyAlignment="1" applyProtection="1">
      <alignment horizontal="center"/>
      <protection locked="0"/>
    </xf>
    <xf numFmtId="166" fontId="8" fillId="2" borderId="2" xfId="0" applyNumberFormat="1" applyFont="1" applyFill="1" applyBorder="1" applyAlignment="1" applyProtection="1">
      <alignment horizontal="center"/>
    </xf>
    <xf numFmtId="166" fontId="8" fillId="2" borderId="19" xfId="0" applyNumberFormat="1" applyFont="1" applyFill="1" applyBorder="1" applyAlignment="1" applyProtection="1">
      <alignment horizontal="center"/>
    </xf>
    <xf numFmtId="166" fontId="8" fillId="2" borderId="19" xfId="0" applyNumberFormat="1" applyFont="1" applyFill="1" applyBorder="1" applyAlignment="1" applyProtection="1">
      <alignment horizontal="center"/>
      <protection locked="0"/>
    </xf>
    <xf numFmtId="166" fontId="8" fillId="2" borderId="14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Protection="1"/>
    <xf numFmtId="166" fontId="11" fillId="2" borderId="1" xfId="0" applyNumberFormat="1" applyFont="1" applyFill="1" applyBorder="1" applyAlignment="1" applyProtection="1">
      <alignment horizontal="left"/>
    </xf>
    <xf numFmtId="0" fontId="2" fillId="0" borderId="0" xfId="1"/>
    <xf numFmtId="0" fontId="0" fillId="0" borderId="0" xfId="0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166" fontId="9" fillId="2" borderId="0" xfId="0" applyNumberFormat="1" applyFont="1" applyFill="1" applyBorder="1" applyAlignment="1" applyProtection="1">
      <alignment horizontal="left"/>
    </xf>
    <xf numFmtId="166" fontId="9" fillId="2" borderId="2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  <xf numFmtId="166" fontId="15" fillId="2" borderId="2" xfId="0" applyNumberFormat="1" applyFont="1" applyFill="1" applyBorder="1" applyAlignment="1" applyProtection="1">
      <alignment horizontal="left"/>
    </xf>
    <xf numFmtId="0" fontId="16" fillId="2" borderId="4" xfId="0" applyFont="1" applyFill="1" applyBorder="1" applyAlignment="1" applyProtection="1">
      <alignment horizontal="left"/>
      <protection locked="0"/>
    </xf>
    <xf numFmtId="0" fontId="16" fillId="0" borderId="3" xfId="0" applyFont="1" applyBorder="1" applyAlignment="1" applyProtection="1">
      <protection locked="0"/>
    </xf>
    <xf numFmtId="0" fontId="16" fillId="0" borderId="1" xfId="0" applyFont="1" applyBorder="1" applyAlignment="1" applyProtection="1">
      <protection locked="0"/>
    </xf>
    <xf numFmtId="0" fontId="16" fillId="2" borderId="17" xfId="0" applyFont="1" applyFill="1" applyBorder="1" applyAlignment="1" applyProtection="1">
      <alignment horizontal="center"/>
      <protection locked="0"/>
    </xf>
    <xf numFmtId="166" fontId="16" fillId="2" borderId="17" xfId="0" applyNumberFormat="1" applyFont="1" applyFill="1" applyBorder="1" applyAlignment="1" applyProtection="1">
      <alignment horizontal="center"/>
    </xf>
    <xf numFmtId="166" fontId="16" fillId="2" borderId="17" xfId="0" applyNumberFormat="1" applyFont="1" applyFill="1" applyBorder="1" applyAlignment="1" applyProtection="1">
      <alignment horizontal="center"/>
      <protection locked="0"/>
    </xf>
    <xf numFmtId="166" fontId="16" fillId="2" borderId="1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35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171450</xdr:colOff>
      <xdr:row>11</xdr:row>
      <xdr:rowOff>152400</xdr:rowOff>
    </xdr:from>
    <xdr:to>
      <xdr:col>4</xdr:col>
      <xdr:colOff>57150</xdr:colOff>
      <xdr:row>19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2771775"/>
          <a:ext cx="1476375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G18" sqref="G18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9">
        <v>2354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99"/>
      <c r="E4" s="38" t="s">
        <v>12</v>
      </c>
      <c r="F4" s="39"/>
      <c r="G4" s="39"/>
      <c r="H4" s="40"/>
      <c r="I4" s="38" t="s">
        <v>9</v>
      </c>
      <c r="J4" s="97"/>
      <c r="K4" s="20"/>
    </row>
    <row r="5" spans="2:18" x14ac:dyDescent="0.25">
      <c r="B5" s="41"/>
      <c r="C5" s="42"/>
      <c r="D5" s="43"/>
      <c r="E5" s="105"/>
      <c r="F5" s="105"/>
      <c r="G5" s="105"/>
      <c r="H5" s="105"/>
      <c r="I5" s="105"/>
      <c r="J5" s="106"/>
      <c r="K5" s="20"/>
    </row>
    <row r="6" spans="2:18" ht="17.25" customHeight="1" x14ac:dyDescent="0.25">
      <c r="B6" s="41" t="s">
        <v>27</v>
      </c>
      <c r="C6" s="42" t="s">
        <v>604</v>
      </c>
      <c r="D6" s="44"/>
      <c r="E6" s="42" t="s">
        <v>7</v>
      </c>
      <c r="F6" s="107"/>
      <c r="G6" s="107"/>
      <c r="H6" s="107"/>
      <c r="I6" s="96"/>
      <c r="J6" s="45"/>
    </row>
    <row r="7" spans="2:18" x14ac:dyDescent="0.25">
      <c r="B7" s="41" t="s">
        <v>25</v>
      </c>
      <c r="C7" s="42"/>
      <c r="D7" s="44"/>
      <c r="E7" s="42" t="s">
        <v>8</v>
      </c>
      <c r="F7" s="107"/>
      <c r="G7" s="107"/>
      <c r="H7" s="107"/>
      <c r="I7" s="42" t="s">
        <v>26</v>
      </c>
      <c r="J7" s="108" t="s">
        <v>605</v>
      </c>
    </row>
    <row r="8" spans="2:18" ht="15.75" thickBot="1" x14ac:dyDescent="0.3">
      <c r="B8" s="103" t="s">
        <v>28</v>
      </c>
      <c r="C8" s="104"/>
      <c r="D8" s="44"/>
      <c r="E8" s="42" t="s">
        <v>11</v>
      </c>
      <c r="F8" s="107"/>
      <c r="G8" s="107"/>
      <c r="H8" s="107"/>
      <c r="I8" s="42" t="s">
        <v>14</v>
      </c>
      <c r="J8" s="46">
        <f ca="1">TODAY()</f>
        <v>42060</v>
      </c>
      <c r="K8" s="20"/>
      <c r="L8" s="20"/>
    </row>
    <row r="9" spans="2:18" ht="16.5" thickTop="1" thickBot="1" x14ac:dyDescent="0.3">
      <c r="B9" s="47"/>
      <c r="C9" s="48"/>
      <c r="D9" s="49"/>
      <c r="E9" s="48"/>
      <c r="F9" s="49"/>
      <c r="G9" s="49"/>
      <c r="H9" s="49"/>
      <c r="I9" s="48"/>
      <c r="J9" s="50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1" t="s">
        <v>1</v>
      </c>
      <c r="C10" s="100" t="s">
        <v>24</v>
      </c>
      <c r="D10" s="101"/>
      <c r="E10" s="102"/>
      <c r="F10" s="52" t="s">
        <v>0</v>
      </c>
      <c r="G10" s="53" t="s">
        <v>23</v>
      </c>
      <c r="H10" s="53" t="s">
        <v>15</v>
      </c>
      <c r="I10" s="54" t="s">
        <v>13</v>
      </c>
      <c r="J10" s="55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56">
        <v>1</v>
      </c>
      <c r="C11" s="109" t="s">
        <v>606</v>
      </c>
      <c r="D11" s="110"/>
      <c r="E11" s="111"/>
      <c r="F11" s="112">
        <v>2</v>
      </c>
      <c r="G11" s="112" t="s">
        <v>23</v>
      </c>
      <c r="H11" s="113">
        <f>+M11</f>
        <v>2921.4</v>
      </c>
      <c r="I11" s="114">
        <v>0</v>
      </c>
      <c r="J11" s="115">
        <f t="shared" ref="J11:J28" si="0">F11*H11*(1-I11/100)</f>
        <v>5842.8</v>
      </c>
      <c r="K11" s="28">
        <v>1</v>
      </c>
      <c r="L11" s="29">
        <v>4869</v>
      </c>
      <c r="M11" s="29">
        <f>+L11*0.6</f>
        <v>2921.4</v>
      </c>
      <c r="N11" s="29"/>
      <c r="O11" s="29"/>
      <c r="P11" s="30">
        <v>1.5</v>
      </c>
      <c r="Q11" s="31"/>
      <c r="R11" s="35">
        <f>Q11*P11</f>
        <v>0</v>
      </c>
    </row>
    <row r="12" spans="2:18" x14ac:dyDescent="0.25">
      <c r="B12" s="57"/>
      <c r="C12" s="58"/>
      <c r="D12" s="59"/>
      <c r="E12" s="60"/>
      <c r="F12" s="61"/>
      <c r="G12" s="62"/>
      <c r="H12" s="90"/>
      <c r="I12" s="91">
        <v>0</v>
      </c>
      <c r="J12" s="92">
        <f t="shared" si="0"/>
        <v>0</v>
      </c>
      <c r="K12" s="28">
        <v>2</v>
      </c>
      <c r="L12" s="29"/>
      <c r="M12" s="29"/>
      <c r="N12" s="29"/>
      <c r="O12" s="29"/>
      <c r="P12" s="30">
        <v>1.5</v>
      </c>
      <c r="Q12" s="31"/>
      <c r="R12" s="35">
        <f t="shared" ref="R12:R28" si="1">Q12*P12</f>
        <v>0</v>
      </c>
    </row>
    <row r="13" spans="2:18" x14ac:dyDescent="0.25">
      <c r="B13" s="57"/>
      <c r="C13" s="58"/>
      <c r="D13"/>
      <c r="E13" s="60"/>
      <c r="F13" s="61"/>
      <c r="G13" s="62"/>
      <c r="H13" s="90"/>
      <c r="I13" s="91">
        <v>0</v>
      </c>
      <c r="J13" s="92">
        <f t="shared" si="0"/>
        <v>0</v>
      </c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1"/>
        <v>0</v>
      </c>
    </row>
    <row r="14" spans="2:18" x14ac:dyDescent="0.25">
      <c r="B14" s="57"/>
      <c r="C14" s="58"/>
      <c r="D14" s="59"/>
      <c r="E14" s="60"/>
      <c r="F14" s="61"/>
      <c r="G14" s="62"/>
      <c r="H14" s="90"/>
      <c r="I14" s="91"/>
      <c r="J14" s="92"/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1"/>
        <v>0</v>
      </c>
    </row>
    <row r="15" spans="2:18" x14ac:dyDescent="0.25">
      <c r="B15" s="57"/>
      <c r="C15" s="58"/>
      <c r="D15" s="59"/>
      <c r="E15" s="60"/>
      <c r="F15" s="61"/>
      <c r="G15" s="62"/>
      <c r="H15" s="90"/>
      <c r="I15" s="91"/>
      <c r="J15" s="92"/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1"/>
        <v>0</v>
      </c>
    </row>
    <row r="16" spans="2:18" x14ac:dyDescent="0.25">
      <c r="B16" s="57"/>
      <c r="C16" s="58"/>
      <c r="D16"/>
      <c r="E16"/>
      <c r="F16" s="61"/>
      <c r="G16" s="62"/>
      <c r="H16" s="90"/>
      <c r="I16" s="91"/>
      <c r="J16" s="92"/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1"/>
        <v>0</v>
      </c>
    </row>
    <row r="17" spans="2:18" x14ac:dyDescent="0.25">
      <c r="B17" s="57"/>
      <c r="C17"/>
      <c r="D17" s="59"/>
      <c r="E17" s="60"/>
      <c r="F17" s="61"/>
      <c r="G17" s="62"/>
      <c r="H17" s="90"/>
      <c r="I17" s="91"/>
      <c r="J17" s="92"/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1"/>
        <v>0</v>
      </c>
    </row>
    <row r="18" spans="2:18" x14ac:dyDescent="0.25">
      <c r="B18" s="57"/>
      <c r="C18" s="58"/>
      <c r="D18" s="59"/>
      <c r="E18" s="60"/>
      <c r="F18" s="61"/>
      <c r="G18" s="62"/>
      <c r="H18" s="90"/>
      <c r="I18" s="91"/>
      <c r="J18" s="92"/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1"/>
        <v>0</v>
      </c>
    </row>
    <row r="19" spans="2:18" x14ac:dyDescent="0.25">
      <c r="B19" s="57"/>
      <c r="C19" s="58"/>
      <c r="D19" s="59"/>
      <c r="E19" s="60"/>
      <c r="F19" s="61"/>
      <c r="G19" s="62"/>
      <c r="H19" s="90"/>
      <c r="I19" s="91"/>
      <c r="J19" s="92"/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1"/>
        <v>0</v>
      </c>
    </row>
    <row r="20" spans="2:18" x14ac:dyDescent="0.25">
      <c r="B20" s="57"/>
      <c r="C20" s="58"/>
      <c r="D20" s="59"/>
      <c r="E20" s="60"/>
      <c r="F20" s="61"/>
      <c r="G20" s="62"/>
      <c r="H20" s="90"/>
      <c r="I20" s="91"/>
      <c r="J20" s="92"/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1"/>
        <v>0</v>
      </c>
    </row>
    <row r="21" spans="2:18" x14ac:dyDescent="0.25">
      <c r="B21" s="57"/>
      <c r="C21" s="58"/>
      <c r="D21" s="59"/>
      <c r="E21" s="60"/>
      <c r="F21" s="61"/>
      <c r="G21" s="62"/>
      <c r="H21" s="90"/>
      <c r="I21" s="91"/>
      <c r="J21" s="92"/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1"/>
        <v>0</v>
      </c>
    </row>
    <row r="22" spans="2:18" x14ac:dyDescent="0.25">
      <c r="B22" s="57"/>
      <c r="C22" s="58"/>
      <c r="D22" s="59"/>
      <c r="E22" s="60"/>
      <c r="F22" s="61"/>
      <c r="G22" s="62"/>
      <c r="H22" s="90"/>
      <c r="I22" s="91"/>
      <c r="J22" s="92"/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1"/>
        <v>0</v>
      </c>
    </row>
    <row r="23" spans="2:18" x14ac:dyDescent="0.25">
      <c r="B23" s="57"/>
      <c r="C23" s="58"/>
      <c r="D23" s="59"/>
      <c r="E23" s="60"/>
      <c r="F23" s="61"/>
      <c r="G23" s="62"/>
      <c r="H23" s="90"/>
      <c r="I23" s="91"/>
      <c r="J23" s="92"/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1"/>
        <v>0</v>
      </c>
    </row>
    <row r="24" spans="2:18" x14ac:dyDescent="0.25">
      <c r="B24" s="57"/>
      <c r="C24" s="58"/>
      <c r="D24" s="59"/>
      <c r="E24" s="60"/>
      <c r="F24" s="61"/>
      <c r="G24" s="62"/>
      <c r="H24" s="90"/>
      <c r="I24" s="91"/>
      <c r="J24" s="92"/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1"/>
        <v>0</v>
      </c>
    </row>
    <row r="25" spans="2:18" x14ac:dyDescent="0.25">
      <c r="B25" s="57"/>
      <c r="C25" s="58"/>
      <c r="D25" s="59"/>
      <c r="E25" s="60"/>
      <c r="F25" s="61"/>
      <c r="G25" s="62"/>
      <c r="H25" s="90"/>
      <c r="I25" s="91"/>
      <c r="J25" s="92"/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1"/>
        <v>0</v>
      </c>
    </row>
    <row r="26" spans="2:18" x14ac:dyDescent="0.25">
      <c r="B26" s="57"/>
      <c r="C26" s="58"/>
      <c r="D26" s="59"/>
      <c r="E26" s="60"/>
      <c r="F26" s="61"/>
      <c r="G26" s="62"/>
      <c r="H26" s="90"/>
      <c r="I26" s="91"/>
      <c r="J26" s="92"/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1"/>
        <v>0</v>
      </c>
    </row>
    <row r="27" spans="2:18" x14ac:dyDescent="0.25">
      <c r="B27" s="57"/>
      <c r="C27" s="58"/>
      <c r="D27" s="59"/>
      <c r="E27" s="60"/>
      <c r="F27" s="61"/>
      <c r="G27" s="62"/>
      <c r="H27" s="90"/>
      <c r="I27" s="91"/>
      <c r="J27" s="92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1"/>
        <v>0</v>
      </c>
    </row>
    <row r="28" spans="2:18" ht="15.75" thickBot="1" x14ac:dyDescent="0.3">
      <c r="B28" s="57"/>
      <c r="C28" s="63"/>
      <c r="D28" s="64"/>
      <c r="E28" s="65"/>
      <c r="F28" s="61"/>
      <c r="G28" s="62"/>
      <c r="H28" s="93"/>
      <c r="I28" s="94"/>
      <c r="J28" s="95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1"/>
        <v>0</v>
      </c>
    </row>
    <row r="29" spans="2:18" x14ac:dyDescent="0.25">
      <c r="B29" s="66" t="s">
        <v>17</v>
      </c>
      <c r="C29" s="67"/>
      <c r="D29" s="38"/>
      <c r="E29" s="38"/>
      <c r="F29" s="68"/>
      <c r="G29" s="69" t="s">
        <v>3</v>
      </c>
      <c r="H29" s="70"/>
      <c r="I29" s="71"/>
      <c r="J29" s="72">
        <f>SUM(J11:J28)</f>
        <v>5842.8</v>
      </c>
    </row>
    <row r="30" spans="2:18" x14ac:dyDescent="0.25">
      <c r="B30" s="73"/>
      <c r="C30" s="74"/>
      <c r="D30" s="75"/>
      <c r="E30" s="42"/>
      <c r="F30" s="76"/>
      <c r="G30" s="77" t="s">
        <v>13</v>
      </c>
      <c r="H30" s="78"/>
      <c r="I30" s="79"/>
      <c r="J30" s="80">
        <f>J29*I30</f>
        <v>0</v>
      </c>
    </row>
    <row r="31" spans="2:18" x14ac:dyDescent="0.25">
      <c r="B31" s="41"/>
      <c r="C31" s="42"/>
      <c r="D31" s="42"/>
      <c r="E31" s="42"/>
      <c r="F31" s="81"/>
      <c r="G31" s="82" t="s">
        <v>4</v>
      </c>
      <c r="H31" s="74"/>
      <c r="I31" s="83"/>
      <c r="J31" s="80">
        <f>J29-J30</f>
        <v>5842.8</v>
      </c>
    </row>
    <row r="32" spans="2:18" x14ac:dyDescent="0.25">
      <c r="B32" s="41"/>
      <c r="C32" s="42"/>
      <c r="D32" s="42"/>
      <c r="E32" s="42"/>
      <c r="F32" s="76"/>
      <c r="G32" s="77">
        <v>0.19</v>
      </c>
      <c r="H32" s="78"/>
      <c r="I32" s="79">
        <v>0.19</v>
      </c>
      <c r="J32" s="80">
        <f>J31*I32</f>
        <v>1110.1320000000001</v>
      </c>
    </row>
    <row r="33" spans="2:10" ht="15.75" thickBot="1" x14ac:dyDescent="0.3">
      <c r="B33" s="47"/>
      <c r="C33" s="48"/>
      <c r="D33" s="48"/>
      <c r="E33" s="48"/>
      <c r="F33" s="84"/>
      <c r="G33" s="85" t="s">
        <v>2</v>
      </c>
      <c r="H33" s="86"/>
      <c r="I33" s="87"/>
      <c r="J33" s="88">
        <f>J31+J32</f>
        <v>6952.9320000000007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8" activePane="bottomLeft" state="frozen"/>
      <selection activeCell="B1" sqref="B1"/>
      <selection pane="bottomLeft" activeCell="J111" sqref="J110:J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98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98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 1</cp:lastModifiedBy>
  <cp:lastPrinted>2015-02-25T17:40:28Z</cp:lastPrinted>
  <dcterms:created xsi:type="dcterms:W3CDTF">2013-07-12T05:01:37Z</dcterms:created>
  <dcterms:modified xsi:type="dcterms:W3CDTF">2015-02-25T17:40:48Z</dcterms:modified>
</cp:coreProperties>
</file>