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'Formato'!$B$1:$K$53</definedName>
  </definedNames>
  <calcPr fullCalcOnLoad="1"/>
</workbook>
</file>

<file path=xl/sharedStrings.xml><?xml version="1.0" encoding="utf-8"?>
<sst xmlns="http://schemas.openxmlformats.org/spreadsheetml/2006/main" count="63" uniqueCount="48">
  <si>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</si>
  <si>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</si>
  <si>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</si>
  <si>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</si>
  <si>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</si>
  <si>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</si>
  <si>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</si>
  <si>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</si>
  <si>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</si>
  <si>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</si>
  <si>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</si>
  <si>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</si>
  <si>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</si>
  <si>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</si>
  <si>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</si>
  <si>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</si>
  <si>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</si>
  <si>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</si>
  <si>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</si>
  <si>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</si>
  <si>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</si>
  <si>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</si>
  <si>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</si>
  <si>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</si>
  <si>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</si>
  <si>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</si>
  <si>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</si>
  <si>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Pablo Rosas</t>
  </si>
  <si>
    <t xml:space="preserve">O/C </t>
  </si>
  <si>
    <t xml:space="preserve">Dimension </t>
  </si>
  <si>
    <t>fono:  25556319</t>
  </si>
  <si>
    <t>Disponibilidad sujeta a stock</t>
  </si>
  <si>
    <t>Adaptador 24MB-12 FB</t>
  </si>
  <si>
    <t>N°  618</t>
  </si>
  <si>
    <r>
      <t xml:space="preserve">            Fecha Emisión: </t>
    </r>
    <r>
      <rPr>
        <sz val="9"/>
        <rFont val="Arial Black"/>
        <family val="2"/>
      </rPr>
      <t xml:space="preserve">  06 Junio  2013</t>
    </r>
  </si>
  <si>
    <t>Flexible R2 06-06 FJX , 0,7 M</t>
  </si>
  <si>
    <t>Flexible R2 06-06 FJX , 0,4 M</t>
  </si>
  <si>
    <t>Flexible R2 06-06 FJX , 1,5 M</t>
  </si>
  <si>
    <t>Flexible R2 06-06 FJX , 2 M</t>
  </si>
  <si>
    <t>Flexible R2 06-06 FJX , 3 M</t>
  </si>
  <si>
    <t>Flexible R2 06-06 FJX , 4 M</t>
  </si>
  <si>
    <t>Flexible R2 06 FJX-08 MJ , 0,8 M</t>
  </si>
  <si>
    <t>Flexible R2 06 FJX-08 FJX , 0,8 M</t>
  </si>
  <si>
    <t>Adaptador 08MJ-08MJ</t>
  </si>
  <si>
    <t>Adaptador 08FJX-06MB</t>
  </si>
  <si>
    <t>Adaptador 90 16MJX-16MJ</t>
  </si>
  <si>
    <t>Adaptador 90 12 FJX-12MJ</t>
  </si>
  <si>
    <t>INSUVER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</si>
</sst>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 Black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2"/>
      <color indexed="59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sz val="12"/>
      <color rgb="FF2B4B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66" fillId="0" borderId="0" xfId="0" applyFont="1" applyFill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="87" zoomScaleNormal="87" zoomScalePageLayoutView="0" workbookViewId="0" topLeftCell="A1">
      <selection activeCell="K39" sqref="K3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3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7"/>
      <c r="D3" s="77"/>
      <c r="E3" s="77"/>
      <c r="F3" s="17"/>
      <c r="G3" s="17"/>
      <c r="H3" s="17"/>
      <c r="I3" s="78" t="s">
        <v>11</v>
      </c>
      <c r="J3" s="78"/>
      <c r="K3" s="8"/>
      <c r="N3" s="25"/>
    </row>
    <row r="4" spans="1:14" ht="19.5" customHeight="1">
      <c r="A4" s="7"/>
      <c r="B4" s="15"/>
      <c r="C4" s="79"/>
      <c r="D4" s="79"/>
      <c r="E4" s="79"/>
      <c r="F4" s="17"/>
      <c r="G4" s="17"/>
      <c r="H4" s="17"/>
      <c r="I4" s="80" t="s">
        <v>33</v>
      </c>
      <c r="J4" s="80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1"/>
      <c r="J7" s="81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30</v>
      </c>
      <c r="D9" s="17"/>
      <c r="E9" s="7"/>
      <c r="F9" s="17"/>
      <c r="G9" s="17"/>
      <c r="H9" s="33" t="s">
        <v>34</v>
      </c>
      <c r="I9" s="33"/>
      <c r="J9" s="7"/>
      <c r="K9" s="8"/>
    </row>
    <row r="10" spans="1:11" ht="25.5" customHeight="1" thickBot="1">
      <c r="A10" s="7"/>
      <c r="B10" s="15"/>
      <c r="C10" s="82"/>
      <c r="D10" s="82"/>
      <c r="E10" s="8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3" t="s">
        <v>18</v>
      </c>
      <c r="D11" s="84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5" t="s">
        <v>17</v>
      </c>
      <c r="D12" s="76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5" t="s">
        <v>16</v>
      </c>
      <c r="D13" s="76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5" t="s">
        <v>14</v>
      </c>
      <c r="D14" s="76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5" t="s">
        <v>1</v>
      </c>
      <c r="D15" s="76"/>
      <c r="E15" s="30"/>
      <c r="F15" s="5" t="s">
        <v>21</v>
      </c>
      <c r="G15" s="46" t="s">
        <v>10</v>
      </c>
      <c r="I15" s="63"/>
      <c r="J15" s="38"/>
      <c r="K15" s="8"/>
    </row>
    <row r="16" spans="1:11" ht="15">
      <c r="A16" s="7"/>
      <c r="B16" s="15"/>
      <c r="C16" s="75" t="s">
        <v>0</v>
      </c>
      <c r="D16" s="76"/>
      <c r="E16" s="30" t="s">
        <v>27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5" t="s">
        <v>26</v>
      </c>
      <c r="D17" s="76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8" t="s">
        <v>19</v>
      </c>
      <c r="D18" s="89"/>
      <c r="E18" s="43"/>
      <c r="F18" s="24"/>
      <c r="G18" s="85"/>
      <c r="H18" s="85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1"/>
      <c r="B20" s="20"/>
      <c r="C20" s="44" t="s">
        <v>20</v>
      </c>
      <c r="D20" s="86" t="s">
        <v>7</v>
      </c>
      <c r="E20" s="87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3" t="s">
        <v>47</v>
      </c>
      <c r="M20" s="25"/>
      <c r="N20" s="25"/>
      <c r="O20" s="25"/>
      <c r="P20" s="25"/>
      <c r="Q20" s="25"/>
      <c r="R20" s="25"/>
    </row>
    <row r="21" spans="1:18" ht="18.75">
      <c r="A21" s="7"/>
      <c r="B21" s="15"/>
      <c r="C21" s="53">
        <v>1</v>
      </c>
      <c r="D21" s="95" t="s">
        <v>35</v>
      </c>
      <c r="E21" s="96"/>
      <c r="F21" s="60">
        <v>10</v>
      </c>
      <c r="G21" s="53" t="s">
        <v>12</v>
      </c>
      <c r="H21" s="64">
        <f>+L21*1.4</f>
        <v>6531</v>
      </c>
      <c r="I21" s="55"/>
      <c r="J21" s="49">
        <f aca="true" t="shared" si="0" ref="J21:J34">+F21*H21*(1-I21/100)</f>
        <v>65310</v>
      </c>
      <c r="K21" s="8"/>
      <c r="L21" s="73">
        <v>4665</v>
      </c>
      <c r="M21" s="25"/>
      <c r="N21" s="25"/>
      <c r="O21" s="25"/>
      <c r="P21" s="25"/>
      <c r="Q21" s="25"/>
      <c r="R21" s="25"/>
    </row>
    <row r="22" spans="1:18" ht="18.75">
      <c r="A22" s="7"/>
      <c r="B22" s="15"/>
      <c r="C22" s="67">
        <v>2</v>
      </c>
      <c r="D22" s="97" t="s">
        <v>35</v>
      </c>
      <c r="E22" s="98"/>
      <c r="F22" s="68">
        <v>10</v>
      </c>
      <c r="G22" s="67" t="s">
        <v>12</v>
      </c>
      <c r="H22" s="58">
        <f>+L22*1.4</f>
        <v>6650</v>
      </c>
      <c r="I22" s="69"/>
      <c r="J22" s="50">
        <f t="shared" si="0"/>
        <v>66500</v>
      </c>
      <c r="K22" s="8"/>
      <c r="L22" s="73">
        <v>4750</v>
      </c>
      <c r="M22" s="25"/>
      <c r="N22" s="73"/>
      <c r="O22" s="25"/>
      <c r="P22" s="25"/>
      <c r="Q22" s="25"/>
      <c r="R22" s="25"/>
    </row>
    <row r="23" spans="1:18" ht="18.75" customHeight="1">
      <c r="A23" s="7"/>
      <c r="B23" s="15"/>
      <c r="C23" s="59">
        <v>3</v>
      </c>
      <c r="D23" s="97" t="s">
        <v>36</v>
      </c>
      <c r="E23" s="98"/>
      <c r="F23" s="68">
        <v>10</v>
      </c>
      <c r="G23" s="47" t="s">
        <v>12</v>
      </c>
      <c r="H23" s="58">
        <f aca="true" t="shared" si="1" ref="H23:H34">+L23*1.4</f>
        <v>6300</v>
      </c>
      <c r="I23" s="56"/>
      <c r="J23" s="50">
        <f t="shared" si="0"/>
        <v>63000</v>
      </c>
      <c r="K23" s="8"/>
      <c r="L23" s="73">
        <v>4500</v>
      </c>
      <c r="M23" s="25"/>
      <c r="N23" s="25"/>
      <c r="O23" s="25"/>
      <c r="P23" s="25"/>
      <c r="Q23" s="25"/>
      <c r="R23" s="25"/>
    </row>
    <row r="24" spans="1:18" ht="18.75" customHeight="1">
      <c r="A24" s="7"/>
      <c r="B24" s="15"/>
      <c r="C24" s="59">
        <v>4</v>
      </c>
      <c r="D24" s="97" t="s">
        <v>37</v>
      </c>
      <c r="E24" s="98"/>
      <c r="F24" s="68">
        <v>10</v>
      </c>
      <c r="G24" s="47" t="s">
        <v>12</v>
      </c>
      <c r="H24" s="58">
        <f t="shared" si="1"/>
        <v>8491</v>
      </c>
      <c r="I24" s="56"/>
      <c r="J24" s="50">
        <f t="shared" si="0"/>
        <v>84910</v>
      </c>
      <c r="K24" s="8"/>
      <c r="L24" s="73">
        <v>6065</v>
      </c>
      <c r="M24" s="25"/>
      <c r="N24" s="25"/>
      <c r="O24" s="25"/>
      <c r="P24" s="25"/>
      <c r="Q24" s="25"/>
      <c r="R24" s="25"/>
    </row>
    <row r="25" spans="1:18" ht="18.75" customHeight="1">
      <c r="A25" s="7"/>
      <c r="B25" s="15"/>
      <c r="C25" s="67">
        <v>5</v>
      </c>
      <c r="D25" s="97" t="s">
        <v>38</v>
      </c>
      <c r="E25" s="98"/>
      <c r="F25" s="68">
        <v>10</v>
      </c>
      <c r="G25" s="47" t="s">
        <v>12</v>
      </c>
      <c r="H25" s="58">
        <f t="shared" si="1"/>
        <v>10458</v>
      </c>
      <c r="I25" s="56"/>
      <c r="J25" s="50">
        <f t="shared" si="0"/>
        <v>104580</v>
      </c>
      <c r="K25" s="8"/>
      <c r="L25" s="73">
        <v>7470</v>
      </c>
      <c r="M25" s="25"/>
      <c r="N25" s="74"/>
      <c r="O25" s="25"/>
      <c r="P25" s="25"/>
      <c r="Q25" s="25"/>
      <c r="R25" s="25"/>
    </row>
    <row r="26" spans="1:18" ht="18.75" customHeight="1">
      <c r="A26" s="7"/>
      <c r="B26" s="15"/>
      <c r="C26" s="59">
        <v>6</v>
      </c>
      <c r="D26" s="97" t="s">
        <v>39</v>
      </c>
      <c r="E26" s="98"/>
      <c r="F26" s="68">
        <v>10</v>
      </c>
      <c r="G26" s="47" t="s">
        <v>12</v>
      </c>
      <c r="H26" s="58">
        <f t="shared" si="1"/>
        <v>14384.999999999998</v>
      </c>
      <c r="I26" s="56"/>
      <c r="J26" s="50">
        <f t="shared" si="0"/>
        <v>143849.99999999997</v>
      </c>
      <c r="K26" s="8"/>
      <c r="L26" s="73">
        <v>10275</v>
      </c>
      <c r="M26" s="25"/>
      <c r="N26" s="25"/>
      <c r="O26" s="25"/>
      <c r="P26" s="25"/>
      <c r="Q26" s="25"/>
      <c r="R26" s="25"/>
    </row>
    <row r="27" spans="1:18" ht="18.75" customHeight="1">
      <c r="A27" s="7"/>
      <c r="B27" s="15"/>
      <c r="C27" s="59">
        <v>7</v>
      </c>
      <c r="D27" s="97" t="s">
        <v>40</v>
      </c>
      <c r="E27" s="98"/>
      <c r="F27" s="68">
        <v>10</v>
      </c>
      <c r="G27" s="47" t="s">
        <v>12</v>
      </c>
      <c r="H27" s="58">
        <f t="shared" si="1"/>
        <v>18480</v>
      </c>
      <c r="I27" s="56"/>
      <c r="J27" s="50">
        <f t="shared" si="0"/>
        <v>184800</v>
      </c>
      <c r="K27" s="8"/>
      <c r="L27" s="73">
        <v>13200</v>
      </c>
      <c r="M27" s="25"/>
      <c r="N27" s="25"/>
      <c r="O27" s="25"/>
      <c r="P27" s="25"/>
      <c r="Q27" s="25"/>
      <c r="R27" s="25"/>
    </row>
    <row r="28" spans="1:12" ht="18.75" customHeight="1">
      <c r="A28" s="7"/>
      <c r="B28" s="15"/>
      <c r="C28" s="67">
        <v>8</v>
      </c>
      <c r="D28" s="97" t="s">
        <v>42</v>
      </c>
      <c r="E28" s="98"/>
      <c r="F28" s="68">
        <v>10</v>
      </c>
      <c r="G28" s="47" t="s">
        <v>12</v>
      </c>
      <c r="H28" s="58">
        <f t="shared" si="1"/>
        <v>7769.999999999999</v>
      </c>
      <c r="I28" s="56"/>
      <c r="J28" s="50">
        <f t="shared" si="0"/>
        <v>77699.99999999999</v>
      </c>
      <c r="K28" s="8"/>
      <c r="L28" s="63">
        <v>5550</v>
      </c>
    </row>
    <row r="29" spans="1:12" ht="18.75" customHeight="1">
      <c r="A29" s="7"/>
      <c r="B29" s="15"/>
      <c r="C29" s="59">
        <v>9</v>
      </c>
      <c r="D29" s="97" t="s">
        <v>41</v>
      </c>
      <c r="E29" s="98"/>
      <c r="F29" s="68">
        <v>10</v>
      </c>
      <c r="G29" s="47" t="s">
        <v>12</v>
      </c>
      <c r="H29" s="58">
        <f t="shared" si="1"/>
        <v>8105.999999999999</v>
      </c>
      <c r="I29" s="56"/>
      <c r="J29" s="50">
        <f t="shared" si="0"/>
        <v>81059.99999999999</v>
      </c>
      <c r="K29" s="8"/>
      <c r="L29" s="63">
        <v>5790</v>
      </c>
    </row>
    <row r="30" spans="1:12" ht="18.75" customHeight="1">
      <c r="A30" s="7"/>
      <c r="B30" s="15"/>
      <c r="C30" s="59">
        <v>10</v>
      </c>
      <c r="D30" s="97" t="s">
        <v>43</v>
      </c>
      <c r="E30" s="98"/>
      <c r="F30" s="61">
        <v>12</v>
      </c>
      <c r="G30" s="47" t="s">
        <v>12</v>
      </c>
      <c r="H30" s="58">
        <f t="shared" si="1"/>
        <v>979.9999999999999</v>
      </c>
      <c r="I30" s="56"/>
      <c r="J30" s="50">
        <f t="shared" si="0"/>
        <v>11759.999999999998</v>
      </c>
      <c r="K30" s="8"/>
      <c r="L30" s="63">
        <v>700</v>
      </c>
    </row>
    <row r="31" spans="1:11" ht="18.75" customHeight="1">
      <c r="A31" s="7"/>
      <c r="B31" s="15"/>
      <c r="C31" s="67">
        <v>11</v>
      </c>
      <c r="D31" s="97" t="s">
        <v>44</v>
      </c>
      <c r="E31" s="98"/>
      <c r="F31" s="61">
        <v>12</v>
      </c>
      <c r="G31" s="47" t="s">
        <v>12</v>
      </c>
      <c r="H31" s="58">
        <f t="shared" si="1"/>
        <v>0</v>
      </c>
      <c r="I31" s="56"/>
      <c r="J31" s="50">
        <f t="shared" si="0"/>
        <v>0</v>
      </c>
      <c r="K31" s="8"/>
    </row>
    <row r="32" spans="1:12" ht="18.75" customHeight="1">
      <c r="A32" s="7"/>
      <c r="B32" s="15"/>
      <c r="C32" s="59">
        <v>12</v>
      </c>
      <c r="D32" s="97" t="s">
        <v>45</v>
      </c>
      <c r="E32" s="98"/>
      <c r="F32" s="61">
        <v>12</v>
      </c>
      <c r="G32" s="47" t="s">
        <v>12</v>
      </c>
      <c r="H32" s="58">
        <f t="shared" si="1"/>
        <v>6020</v>
      </c>
      <c r="I32" s="56"/>
      <c r="J32" s="50">
        <f t="shared" si="0"/>
        <v>72240</v>
      </c>
      <c r="K32" s="8"/>
      <c r="L32" s="63">
        <v>4300</v>
      </c>
    </row>
    <row r="33" spans="1:12" ht="18.75" customHeight="1">
      <c r="A33" s="7"/>
      <c r="B33" s="15"/>
      <c r="C33" s="59">
        <v>13</v>
      </c>
      <c r="D33" s="97" t="s">
        <v>46</v>
      </c>
      <c r="E33" s="98"/>
      <c r="F33" s="61">
        <v>12</v>
      </c>
      <c r="G33" s="47" t="s">
        <v>12</v>
      </c>
      <c r="H33" s="58">
        <f t="shared" si="1"/>
        <v>4158</v>
      </c>
      <c r="I33" s="56"/>
      <c r="J33" s="50">
        <f t="shared" si="0"/>
        <v>49896</v>
      </c>
      <c r="K33" s="8"/>
      <c r="L33" s="63">
        <v>2970</v>
      </c>
    </row>
    <row r="34" spans="1:11" ht="18.75" customHeight="1">
      <c r="A34" s="7"/>
      <c r="B34" s="15"/>
      <c r="C34" s="67">
        <v>14</v>
      </c>
      <c r="D34" s="97" t="s">
        <v>32</v>
      </c>
      <c r="E34" s="98"/>
      <c r="F34" s="61">
        <v>12</v>
      </c>
      <c r="G34" s="47" t="s">
        <v>12</v>
      </c>
      <c r="H34" s="58">
        <f t="shared" si="1"/>
        <v>0</v>
      </c>
      <c r="I34" s="56"/>
      <c r="J34" s="50">
        <f t="shared" si="0"/>
        <v>0</v>
      </c>
      <c r="K34" s="8"/>
    </row>
    <row r="35" spans="1:11" ht="18.75" customHeight="1">
      <c r="A35" s="7"/>
      <c r="B35" s="15"/>
      <c r="C35" s="59"/>
      <c r="D35" s="93"/>
      <c r="E35" s="94"/>
      <c r="F35" s="61"/>
      <c r="G35" s="47"/>
      <c r="H35" s="58"/>
      <c r="I35" s="56"/>
      <c r="J35" s="50"/>
      <c r="K35" s="8"/>
    </row>
    <row r="36" spans="1:11" ht="18.75" customHeight="1">
      <c r="A36" s="7"/>
      <c r="B36" s="15"/>
      <c r="C36" s="59"/>
      <c r="D36" s="93"/>
      <c r="E36" s="94"/>
      <c r="F36" s="61"/>
      <c r="G36" s="47"/>
      <c r="H36" s="58"/>
      <c r="I36" s="56"/>
      <c r="J36" s="50"/>
      <c r="K36" s="8"/>
    </row>
    <row r="37" spans="1:11" ht="18.75" customHeight="1">
      <c r="A37" s="7"/>
      <c r="B37" s="15"/>
      <c r="C37" s="59"/>
      <c r="D37" s="93"/>
      <c r="E37" s="94"/>
      <c r="F37" s="61"/>
      <c r="G37" s="47"/>
      <c r="H37" s="58"/>
      <c r="I37" s="56"/>
      <c r="J37" s="50"/>
      <c r="K37" s="8"/>
    </row>
    <row r="38" spans="1:11" ht="18.75" customHeight="1">
      <c r="A38" s="7"/>
      <c r="B38" s="15"/>
      <c r="C38" s="59"/>
      <c r="D38" s="93"/>
      <c r="E38" s="94"/>
      <c r="F38" s="61"/>
      <c r="G38" s="47"/>
      <c r="H38" s="58"/>
      <c r="I38" s="56"/>
      <c r="J38" s="50"/>
      <c r="K38" s="8"/>
    </row>
    <row r="39" spans="1:11" ht="18.75" customHeight="1">
      <c r="A39" s="7"/>
      <c r="B39" s="15"/>
      <c r="C39" s="59"/>
      <c r="D39" s="93"/>
      <c r="E39" s="94"/>
      <c r="F39" s="61"/>
      <c r="G39" s="47"/>
      <c r="H39" s="58"/>
      <c r="I39" s="56"/>
      <c r="J39" s="50"/>
      <c r="K39" s="8"/>
    </row>
    <row r="40" spans="1:11" ht="18.75" customHeight="1">
      <c r="A40" s="7"/>
      <c r="B40" s="15"/>
      <c r="C40" s="59"/>
      <c r="D40" s="93"/>
      <c r="E40" s="94"/>
      <c r="F40" s="61"/>
      <c r="G40" s="47"/>
      <c r="H40" s="58"/>
      <c r="I40" s="56"/>
      <c r="J40" s="50"/>
      <c r="K40" s="8"/>
    </row>
    <row r="41" spans="1:11" ht="18.75" customHeight="1">
      <c r="A41" s="7"/>
      <c r="B41" s="15"/>
      <c r="C41" s="59"/>
      <c r="D41" s="93"/>
      <c r="E41" s="94"/>
      <c r="F41" s="61"/>
      <c r="G41" s="47"/>
      <c r="H41" s="58"/>
      <c r="I41" s="56"/>
      <c r="J41" s="50"/>
      <c r="K41" s="8"/>
    </row>
    <row r="42" spans="1:11" ht="18.75" customHeight="1">
      <c r="A42" s="7"/>
      <c r="B42" s="15"/>
      <c r="C42" s="59"/>
      <c r="D42" s="65"/>
      <c r="E42" s="66"/>
      <c r="F42" s="61"/>
      <c r="G42" s="47"/>
      <c r="H42" s="48"/>
      <c r="I42" s="56"/>
      <c r="J42" s="50"/>
      <c r="K42" s="8"/>
    </row>
    <row r="43" spans="1:11" ht="18.75" customHeight="1">
      <c r="A43" s="7"/>
      <c r="B43" s="15"/>
      <c r="C43" s="59"/>
      <c r="D43" s="65"/>
      <c r="E43" s="66"/>
      <c r="F43" s="61"/>
      <c r="G43" s="47"/>
      <c r="H43" s="48"/>
      <c r="I43" s="56"/>
      <c r="J43" s="50"/>
      <c r="K43" s="8"/>
    </row>
    <row r="44" spans="1:11" ht="19.5" thickBot="1">
      <c r="A44" s="7"/>
      <c r="B44" s="15"/>
      <c r="C44" s="54"/>
      <c r="D44" s="91"/>
      <c r="E44" s="92"/>
      <c r="F44" s="62"/>
      <c r="G44" s="54"/>
      <c r="H44" s="51"/>
      <c r="I44" s="57"/>
      <c r="J44" s="52"/>
      <c r="K44" s="8"/>
    </row>
    <row r="45" spans="1:11" ht="14.25">
      <c r="A45" s="7"/>
      <c r="B45" s="15"/>
      <c r="C45" s="90"/>
      <c r="D45" s="82"/>
      <c r="E45" s="82"/>
      <c r="F45" s="5"/>
      <c r="G45" s="82"/>
      <c r="H45" s="82"/>
      <c r="I45" s="7"/>
      <c r="J45" s="14"/>
      <c r="K45" s="8"/>
    </row>
    <row r="46" spans="1:11" ht="18.75">
      <c r="A46" s="7"/>
      <c r="B46" s="15"/>
      <c r="C46" s="4"/>
      <c r="D46" s="5" t="s">
        <v>9</v>
      </c>
      <c r="E46" s="5"/>
      <c r="F46" s="5"/>
      <c r="G46" s="5"/>
      <c r="H46" s="7"/>
      <c r="I46" s="13" t="s">
        <v>2</v>
      </c>
      <c r="J46" s="32">
        <f>SUM(J21:J44)</f>
        <v>1005606</v>
      </c>
      <c r="K46" s="8"/>
    </row>
    <row r="47" spans="1:11" ht="15">
      <c r="A47" s="7"/>
      <c r="B47" s="15"/>
      <c r="C47" s="4"/>
      <c r="D47" s="5" t="s">
        <v>31</v>
      </c>
      <c r="E47" s="5"/>
      <c r="F47" s="5"/>
      <c r="G47" s="5"/>
      <c r="H47" s="5"/>
      <c r="I47" s="31"/>
      <c r="J47" s="32"/>
      <c r="K47" s="8"/>
    </row>
    <row r="48" spans="1:11" ht="18.75">
      <c r="A48" s="7"/>
      <c r="B48" s="15"/>
      <c r="C48" s="70"/>
      <c r="D48" s="72"/>
      <c r="E48" s="71"/>
      <c r="F48" s="5"/>
      <c r="G48" s="82"/>
      <c r="H48" s="82"/>
      <c r="I48" s="13" t="s">
        <v>13</v>
      </c>
      <c r="J48" s="32">
        <f>+J46*19%</f>
        <v>191065.14</v>
      </c>
      <c r="K48" s="8"/>
    </row>
    <row r="49" spans="1:11" ht="18">
      <c r="A49" s="7"/>
      <c r="B49" s="15"/>
      <c r="C49" s="4"/>
      <c r="D49" s="5"/>
      <c r="E49" s="5"/>
      <c r="F49" s="5"/>
      <c r="G49" s="5"/>
      <c r="H49" s="5"/>
      <c r="I49" s="12"/>
      <c r="J49" s="22"/>
      <c r="K49" s="8"/>
    </row>
    <row r="50" spans="1:11" ht="18.75">
      <c r="A50" s="7"/>
      <c r="B50" s="15"/>
      <c r="C50" s="90"/>
      <c r="D50" s="82"/>
      <c r="E50" s="82"/>
      <c r="F50" s="5"/>
      <c r="G50" s="82"/>
      <c r="H50" s="82"/>
      <c r="I50" s="13" t="s">
        <v>3</v>
      </c>
      <c r="J50" s="23">
        <f>SUM(J46:J49)</f>
        <v>1196671.1400000001</v>
      </c>
      <c r="K50" s="8"/>
    </row>
    <row r="51" spans="1:11" ht="15" thickBot="1">
      <c r="A51" s="7"/>
      <c r="B51" s="15"/>
      <c r="C51" s="9"/>
      <c r="D51" s="10"/>
      <c r="E51" s="10"/>
      <c r="F51" s="10"/>
      <c r="G51" s="10"/>
      <c r="H51" s="10"/>
      <c r="I51" s="10"/>
      <c r="J51" s="11"/>
      <c r="K51" s="8"/>
    </row>
    <row r="52" spans="1:11" ht="14.25">
      <c r="A52" s="7"/>
      <c r="B52" s="15"/>
      <c r="C52" s="7"/>
      <c r="D52" s="7"/>
      <c r="E52" s="7"/>
      <c r="F52" s="7"/>
      <c r="G52" s="7"/>
      <c r="H52" s="7"/>
      <c r="I52" s="7"/>
      <c r="J52" s="7"/>
      <c r="K52" s="8"/>
    </row>
    <row r="53" spans="1:11" ht="15" thickBot="1">
      <c r="A53" s="7"/>
      <c r="B53" s="9"/>
      <c r="C53" s="10"/>
      <c r="D53" s="10"/>
      <c r="E53" s="10"/>
      <c r="F53" s="10"/>
      <c r="G53" s="10"/>
      <c r="H53" s="10"/>
      <c r="I53" s="10"/>
      <c r="J53" s="10"/>
      <c r="K53" s="11"/>
    </row>
  </sheetData>
  <sheetProtection/>
  <mergeCells count="43">
    <mergeCell ref="D37:E37"/>
    <mergeCell ref="D38:E38"/>
    <mergeCell ref="D39:E39"/>
    <mergeCell ref="D40:E40"/>
    <mergeCell ref="D26:E26"/>
    <mergeCell ref="D27:E27"/>
    <mergeCell ref="D28:E28"/>
    <mergeCell ref="D29:E29"/>
    <mergeCell ref="D33:E33"/>
    <mergeCell ref="D34:E34"/>
    <mergeCell ref="D21:E21"/>
    <mergeCell ref="D36:E36"/>
    <mergeCell ref="D23:E23"/>
    <mergeCell ref="D22:E22"/>
    <mergeCell ref="D30:E30"/>
    <mergeCell ref="D35:E35"/>
    <mergeCell ref="D25:E25"/>
    <mergeCell ref="C13:D13"/>
    <mergeCell ref="C50:E50"/>
    <mergeCell ref="G50:H50"/>
    <mergeCell ref="D44:E44"/>
    <mergeCell ref="C45:E45"/>
    <mergeCell ref="G45:H45"/>
    <mergeCell ref="G48:H48"/>
    <mergeCell ref="D41:E41"/>
    <mergeCell ref="D31:E31"/>
    <mergeCell ref="D32:E32"/>
    <mergeCell ref="C15:D15"/>
    <mergeCell ref="C16:D16"/>
    <mergeCell ref="G18:H18"/>
    <mergeCell ref="D20:E20"/>
    <mergeCell ref="C17:D17"/>
    <mergeCell ref="C18:D18"/>
    <mergeCell ref="D24:E24"/>
    <mergeCell ref="C14:D14"/>
    <mergeCell ref="C3:E3"/>
    <mergeCell ref="I3:J3"/>
    <mergeCell ref="C4:E4"/>
    <mergeCell ref="I4:J4"/>
    <mergeCell ref="I7:J7"/>
    <mergeCell ref="C10:E10"/>
    <mergeCell ref="C11:D11"/>
    <mergeCell ref="C12:D12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2013-05-10T21:13:34Z</cp:lastPrinted>
  <dcterms:created xsi:type="dcterms:W3CDTF">2009-05-06T14:41:49Z</dcterms:created>
  <dcterms:modified xsi:type="dcterms:W3CDTF">2013-06-06T19:31:33Z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