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240" activeTab="0"/>
  </bookViews>
  <sheets>
    <sheet name="Formato" sheetId="1" r:id="rId1"/>
    <sheet name="Hoja1" sheetId="2" r:id="rId2"/>
  </sheets>
  <definedNames>
    <definedName name="_xlnm.Print_Area" localSheetId="0">'Formato'!$B$1:$K$44</definedName>
  </definedNames>
  <calcPr fullCalcOnLoad="1"/>
</workbook>
</file>

<file path=xl/sharedStrings.xml><?xml version="1.0" encoding="utf-8"?>
<sst xmlns="http://schemas.openxmlformats.org/spreadsheetml/2006/main" count="52" uniqueCount="43">
  <si>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</si>
  <si>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</si>
  <si>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</si>
  <si>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</si>
  <si>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</si>
  <si>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</si>
  <si>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</si>
  <si>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</si>
  <si>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</si>
  <si>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</si>
  <si>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</si>
  <si>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</si>
  <si>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</si>
  <si>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</si>
  <si>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</si>
  <si>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</si>
  <si>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</si>
  <si>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</si>
  <si>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</si>
  <si>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</si>
  <si>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</si>
  <si>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</si>
  <si>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</si>
  <si>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Fono            :</t>
  </si>
  <si>
    <t>Jaime Guzman</t>
  </si>
  <si>
    <t xml:space="preserve">OBSERVACIONES:  </t>
  </si>
  <si>
    <t>SANTIAGO</t>
  </si>
  <si>
    <t>GOLILLAS CU 1/8" gr 8,8</t>
  </si>
  <si>
    <t>REDONDO MACIZO D=1/8" LATON L= 3 metros</t>
  </si>
  <si>
    <t>68 cm lar x 14 ancho</t>
  </si>
  <si>
    <t>2 metr x 61</t>
  </si>
  <si>
    <t>INPPA</t>
  </si>
  <si>
    <r>
      <t xml:space="preserve">            Fecha Emisión: </t>
    </r>
    <r>
      <rPr>
        <sz val="9"/>
        <rFont val="Arial Black"/>
        <family val="2"/>
      </rPr>
      <t xml:space="preserve">  11 Abril 2013</t>
    </r>
  </si>
  <si>
    <t>Juan Gutierrez Sandoval</t>
  </si>
  <si>
    <t>TIRA  CAÑERIA LATON 1/4" DIAM. NOMINAL, E: 1mm. , L 6 m</t>
  </si>
  <si>
    <t>dimaco</t>
  </si>
  <si>
    <t>distribuidora VyV</t>
  </si>
  <si>
    <t>PLANCHA LAT0N 70/30 largo =68 cm x ancho 14 cm e=4,0mm</t>
  </si>
  <si>
    <t>uniper</t>
  </si>
  <si>
    <t>item 3. plancha laton con dimensiones propuestas</t>
  </si>
  <si>
    <t>TIRA CAÑERIA CU 4" DIAM. NOMINAL. E: 2,79 mm, L 6 m</t>
  </si>
  <si>
    <t>TIRA CAÑERIA CU 1/4" DIAM. NOMINAL. E: 1mm. L 6 m</t>
  </si>
  <si>
    <t>N°  487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</si>
</sst>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.0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8"/>
      <name val="宋体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80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9" fontId="0" fillId="0" borderId="0" xfId="0" applyNumberFormat="1" applyAlignment="1">
      <alignment vertical="center"/>
    </xf>
    <xf numFmtId="1" fontId="19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16" fillId="0" borderId="13" xfId="0" applyFont="1" applyBorder="1" applyAlignment="1">
      <alignment horizontal="left"/>
    </xf>
    <xf numFmtId="3" fontId="16" fillId="0" borderId="18" xfId="49" applyNumberFormat="1" applyFont="1" applyBorder="1" applyAlignment="1">
      <alignment horizontal="center" vertical="center"/>
    </xf>
    <xf numFmtId="3" fontId="16" fillId="0" borderId="10" xfId="49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5" fillId="0" borderId="12" xfId="0" applyFont="1" applyBorder="1" applyAlignment="1">
      <alignment vertical="center" wrapText="1"/>
    </xf>
    <xf numFmtId="3" fontId="16" fillId="0" borderId="18" xfId="49" applyNumberFormat="1" applyFont="1" applyFill="1" applyBorder="1" applyAlignment="1">
      <alignment horizontal="center" vertical="center"/>
    </xf>
    <xf numFmtId="3" fontId="16" fillId="0" borderId="19" xfId="49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zoomScalePageLayoutView="0" workbookViewId="0" topLeftCell="A19">
      <selection activeCell="N27" sqref="N2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  <col min="13" max="13" width="5.50390625" style="0" customWidth="1"/>
    <col min="14" max="14" width="22.00390625" style="0" customWidth="1"/>
    <col min="15" max="15" width="9.125" style="0" customWidth="1"/>
    <col min="16" max="16" width="13.25390625" style="0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98"/>
      <c r="D3" s="98"/>
      <c r="E3" s="98"/>
      <c r="F3" s="13"/>
      <c r="G3" s="13"/>
      <c r="H3" s="13"/>
      <c r="I3" s="99" t="s">
        <v>9</v>
      </c>
      <c r="J3" s="99"/>
      <c r="K3" s="7"/>
      <c r="N3" s="21"/>
    </row>
    <row r="4" spans="1:14" ht="19.5" customHeight="1">
      <c r="A4" s="6"/>
      <c r="B4" s="11"/>
      <c r="C4" s="100"/>
      <c r="D4" s="100"/>
      <c r="E4" s="100"/>
      <c r="F4" s="13"/>
      <c r="G4" s="13"/>
      <c r="H4" s="13"/>
      <c r="I4" s="101" t="s">
        <v>42</v>
      </c>
      <c r="J4" s="101"/>
      <c r="K4" s="7"/>
      <c r="N4" s="21"/>
    </row>
    <row r="5" spans="1:11" ht="15" customHeight="1">
      <c r="A5" s="6"/>
      <c r="B5" s="11"/>
      <c r="C5" s="13" t="s">
        <v>22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19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20</v>
      </c>
      <c r="D7" s="13"/>
      <c r="E7" s="13"/>
      <c r="F7" s="6"/>
      <c r="G7" s="6"/>
      <c r="H7" s="13"/>
      <c r="I7" s="96"/>
      <c r="J7" s="96"/>
      <c r="K7" s="7"/>
    </row>
    <row r="8" spans="1:11" ht="15" customHeight="1">
      <c r="A8" s="6"/>
      <c r="B8" s="11"/>
      <c r="C8" s="36" t="s">
        <v>13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91">
        <v>5556319</v>
      </c>
      <c r="D9" s="91"/>
      <c r="E9" s="6"/>
      <c r="F9" s="13"/>
      <c r="G9" s="13"/>
      <c r="H9" s="28" t="s">
        <v>32</v>
      </c>
      <c r="I9" s="28"/>
      <c r="J9" s="6"/>
      <c r="K9" s="7"/>
    </row>
    <row r="10" spans="1:11" ht="25.5" customHeight="1" thickBot="1">
      <c r="A10" s="6"/>
      <c r="B10" s="11"/>
      <c r="C10" s="97"/>
      <c r="D10" s="97"/>
      <c r="E10" s="97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94" t="s">
        <v>16</v>
      </c>
      <c r="D11" s="95"/>
      <c r="E11" s="72" t="s">
        <v>31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89" t="s">
        <v>15</v>
      </c>
      <c r="D12" s="90"/>
      <c r="E12" s="26"/>
      <c r="F12" s="4"/>
      <c r="G12" s="4"/>
      <c r="H12" s="4"/>
      <c r="I12" s="15" t="s">
        <v>21</v>
      </c>
      <c r="J12" s="32"/>
      <c r="K12" s="7"/>
    </row>
    <row r="13" spans="1:11" ht="14.25" customHeight="1">
      <c r="A13" s="6"/>
      <c r="B13" s="11"/>
      <c r="C13" s="89" t="s">
        <v>14</v>
      </c>
      <c r="D13" s="90"/>
      <c r="E13" s="26"/>
      <c r="F13" s="4"/>
      <c r="G13" s="4"/>
      <c r="H13" s="4"/>
      <c r="I13" s="25" t="s">
        <v>24</v>
      </c>
      <c r="J13" s="32"/>
      <c r="K13" s="7"/>
    </row>
    <row r="14" spans="1:11" ht="14.25" customHeight="1">
      <c r="A14" s="6"/>
      <c r="B14" s="11"/>
      <c r="C14" s="89" t="s">
        <v>12</v>
      </c>
      <c r="D14" s="90"/>
      <c r="E14" s="26"/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89" t="s">
        <v>1</v>
      </c>
      <c r="D15" s="90"/>
      <c r="E15" s="71"/>
      <c r="F15" s="4" t="s">
        <v>18</v>
      </c>
      <c r="G15" s="40" t="s">
        <v>26</v>
      </c>
      <c r="H15" s="6"/>
      <c r="I15" s="29"/>
      <c r="J15" s="32"/>
      <c r="K15" s="7"/>
    </row>
    <row r="16" spans="1:11" ht="15">
      <c r="A16" s="6"/>
      <c r="B16" s="11"/>
      <c r="C16" s="89" t="s">
        <v>0</v>
      </c>
      <c r="D16" s="90"/>
      <c r="E16" s="26" t="s">
        <v>33</v>
      </c>
      <c r="F16" s="4"/>
      <c r="G16" s="4"/>
      <c r="H16" s="4"/>
      <c r="I16" s="29"/>
      <c r="J16" s="32"/>
      <c r="K16" s="7"/>
    </row>
    <row r="17" spans="1:11" ht="15">
      <c r="A17" s="6"/>
      <c r="B17" s="11"/>
      <c r="C17" s="89" t="s">
        <v>23</v>
      </c>
      <c r="D17" s="90"/>
      <c r="E17" s="26"/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92"/>
      <c r="D18" s="93"/>
      <c r="E18" s="37"/>
      <c r="F18" s="20"/>
      <c r="G18" s="84"/>
      <c r="H18" s="84"/>
      <c r="I18" s="33"/>
      <c r="J18" s="34"/>
      <c r="K18" s="7"/>
    </row>
    <row r="19" spans="1:11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</row>
    <row r="20" spans="1:18" ht="15.75" thickBot="1">
      <c r="A20" s="35"/>
      <c r="B20" s="16"/>
      <c r="C20" s="38" t="s">
        <v>17</v>
      </c>
      <c r="D20" s="85" t="s">
        <v>7</v>
      </c>
      <c r="E20" s="86"/>
      <c r="F20" s="38" t="s">
        <v>6</v>
      </c>
      <c r="G20" s="38" t="s">
        <v>10</v>
      </c>
      <c r="H20" s="38" t="s">
        <v>5</v>
      </c>
      <c r="I20" s="39" t="s">
        <v>4</v>
      </c>
      <c r="J20" s="24" t="s">
        <v>8</v>
      </c>
      <c r="K20" s="17"/>
      <c r="Q20" s="65"/>
      <c r="R20" s="65"/>
    </row>
    <row r="21" spans="1:17" ht="15">
      <c r="A21" s="6"/>
      <c r="B21" s="11"/>
      <c r="C21" s="42">
        <v>1</v>
      </c>
      <c r="D21" s="87" t="s">
        <v>41</v>
      </c>
      <c r="E21" s="88"/>
      <c r="F21" s="69">
        <v>10</v>
      </c>
      <c r="G21" s="70" t="s">
        <v>10</v>
      </c>
      <c r="H21" s="73">
        <f>+L21*1.5</f>
        <v>9952.2</v>
      </c>
      <c r="I21" s="43"/>
      <c r="J21" s="44">
        <f aca="true" t="shared" si="0" ref="J21:J26">+F21*H21*(1-I21/100)</f>
        <v>99522</v>
      </c>
      <c r="K21" s="7"/>
      <c r="L21" s="41">
        <f>7600*(1-0.127)</f>
        <v>6634.8</v>
      </c>
      <c r="M21" t="s">
        <v>35</v>
      </c>
      <c r="O21" s="41"/>
      <c r="P21" s="66"/>
      <c r="Q21" s="67"/>
    </row>
    <row r="22" spans="1:17" ht="18.75" customHeight="1">
      <c r="A22" s="6"/>
      <c r="B22" s="11"/>
      <c r="C22" s="45">
        <v>2</v>
      </c>
      <c r="D22" s="75" t="s">
        <v>40</v>
      </c>
      <c r="E22" s="76"/>
      <c r="F22" s="48">
        <v>1</v>
      </c>
      <c r="G22" s="47" t="s">
        <v>10</v>
      </c>
      <c r="H22" s="74">
        <f>+L22*1.5</f>
        <v>388017.216</v>
      </c>
      <c r="I22" s="49"/>
      <c r="J22" s="50">
        <f t="shared" si="0"/>
        <v>388017.216</v>
      </c>
      <c r="K22" s="7"/>
      <c r="L22" s="41">
        <f>82592*(1-0.478)*6</f>
        <v>258678.14400000003</v>
      </c>
      <c r="M22" t="s">
        <v>35</v>
      </c>
      <c r="O22" s="41"/>
      <c r="P22" s="66"/>
      <c r="Q22" s="67"/>
    </row>
    <row r="23" spans="1:16" ht="18.75" customHeight="1">
      <c r="A23" s="6"/>
      <c r="B23" s="11"/>
      <c r="C23" s="45">
        <v>3</v>
      </c>
      <c r="D23" s="46" t="s">
        <v>37</v>
      </c>
      <c r="E23" s="68"/>
      <c r="F23" s="51">
        <v>2</v>
      </c>
      <c r="G23" s="47" t="s">
        <v>10</v>
      </c>
      <c r="H23" s="74">
        <f>+L23*1.5</f>
        <v>58456.5</v>
      </c>
      <c r="I23" s="49"/>
      <c r="J23" s="50">
        <f t="shared" si="0"/>
        <v>116913</v>
      </c>
      <c r="K23" s="7"/>
      <c r="L23" s="41">
        <v>38971</v>
      </c>
      <c r="N23" s="52" t="s">
        <v>29</v>
      </c>
      <c r="O23" s="52" t="s">
        <v>30</v>
      </c>
      <c r="P23" t="s">
        <v>36</v>
      </c>
    </row>
    <row r="24" spans="1:13" ht="18.75" customHeight="1">
      <c r="A24" s="6"/>
      <c r="B24" s="11"/>
      <c r="C24" s="45">
        <v>4</v>
      </c>
      <c r="D24" s="77" t="s">
        <v>28</v>
      </c>
      <c r="E24" s="78"/>
      <c r="F24" s="51">
        <v>4</v>
      </c>
      <c r="G24" s="47" t="s">
        <v>10</v>
      </c>
      <c r="H24" s="74">
        <f>+L24*1.5</f>
        <v>5587.5599999999995</v>
      </c>
      <c r="I24" s="51"/>
      <c r="J24" s="50">
        <f t="shared" si="0"/>
        <v>22350.239999999998</v>
      </c>
      <c r="K24" s="7"/>
      <c r="L24" s="41">
        <f>4400*(1-0.1534)</f>
        <v>3725.04</v>
      </c>
      <c r="M24" t="s">
        <v>35</v>
      </c>
    </row>
    <row r="25" spans="1:13" ht="18.75" customHeight="1">
      <c r="A25" s="6"/>
      <c r="B25" s="11"/>
      <c r="C25" s="45">
        <v>5</v>
      </c>
      <c r="D25" s="46" t="s">
        <v>34</v>
      </c>
      <c r="E25" s="68"/>
      <c r="F25" s="51">
        <v>1</v>
      </c>
      <c r="G25" s="47" t="s">
        <v>10</v>
      </c>
      <c r="H25" s="74">
        <f>+L25*1.5</f>
        <v>7700.741999999999</v>
      </c>
      <c r="I25" s="49"/>
      <c r="J25" s="50">
        <f t="shared" si="0"/>
        <v>7700.741999999999</v>
      </c>
      <c r="K25" s="7"/>
      <c r="L25" s="41">
        <f>5880*(1-0.1269)</f>
        <v>5133.8279999999995</v>
      </c>
      <c r="M25" t="s">
        <v>35</v>
      </c>
    </row>
    <row r="26" spans="1:15" ht="18.75" customHeight="1">
      <c r="A26" s="6"/>
      <c r="B26" s="11"/>
      <c r="C26" s="45">
        <v>6</v>
      </c>
      <c r="D26" s="75" t="s">
        <v>27</v>
      </c>
      <c r="E26" s="76"/>
      <c r="F26" s="51">
        <v>4</v>
      </c>
      <c r="G26" s="47" t="s">
        <v>10</v>
      </c>
      <c r="H26" s="48">
        <v>45</v>
      </c>
      <c r="I26" s="49"/>
      <c r="J26" s="50">
        <f t="shared" si="0"/>
        <v>180</v>
      </c>
      <c r="K26" s="7"/>
      <c r="M26" t="s">
        <v>38</v>
      </c>
      <c r="O26" s="66"/>
    </row>
    <row r="27" spans="1:15" ht="18.75" customHeight="1">
      <c r="A27" s="6"/>
      <c r="B27" s="11"/>
      <c r="C27" s="45"/>
      <c r="D27" s="75"/>
      <c r="E27" s="76"/>
      <c r="F27" s="51"/>
      <c r="G27" s="47"/>
      <c r="H27" s="48"/>
      <c r="I27" s="49"/>
      <c r="J27" s="50"/>
      <c r="K27" s="7"/>
      <c r="O27" s="66"/>
    </row>
    <row r="28" spans="1:15" ht="18.75" customHeight="1">
      <c r="A28" s="6"/>
      <c r="B28" s="11"/>
      <c r="C28" s="45"/>
      <c r="D28" s="75"/>
      <c r="E28" s="76"/>
      <c r="F28" s="51"/>
      <c r="G28" s="47"/>
      <c r="H28" s="48"/>
      <c r="I28" s="49"/>
      <c r="J28" s="50"/>
      <c r="K28" s="7"/>
      <c r="O28" s="66"/>
    </row>
    <row r="29" spans="1:15" ht="18.75" customHeight="1">
      <c r="A29" s="6"/>
      <c r="B29" s="11"/>
      <c r="C29" s="45"/>
      <c r="D29" s="75"/>
      <c r="E29" s="76"/>
      <c r="F29" s="51"/>
      <c r="G29" s="47"/>
      <c r="H29" s="48"/>
      <c r="I29" s="49"/>
      <c r="J29" s="50"/>
      <c r="K29" s="7"/>
      <c r="O29" s="66"/>
    </row>
    <row r="30" spans="1:15" ht="18.75" customHeight="1">
      <c r="A30" s="6"/>
      <c r="B30" s="11"/>
      <c r="C30" s="45"/>
      <c r="D30" s="52"/>
      <c r="E30" s="53"/>
      <c r="F30" s="51"/>
      <c r="G30" s="47"/>
      <c r="H30" s="48"/>
      <c r="I30" s="49"/>
      <c r="J30" s="50"/>
      <c r="K30" s="7"/>
      <c r="O30" s="66"/>
    </row>
    <row r="31" spans="1:15" ht="18.75" customHeight="1">
      <c r="A31" s="6"/>
      <c r="B31" s="11"/>
      <c r="C31" s="45"/>
      <c r="D31" s="52"/>
      <c r="E31" s="53"/>
      <c r="F31" s="51"/>
      <c r="G31" s="47"/>
      <c r="H31" s="48"/>
      <c r="I31" s="49"/>
      <c r="J31" s="50"/>
      <c r="K31" s="7"/>
      <c r="O31" s="66"/>
    </row>
    <row r="32" spans="1:15" ht="18.75" customHeight="1">
      <c r="A32" s="6"/>
      <c r="B32" s="11"/>
      <c r="C32" s="45"/>
      <c r="D32" s="52"/>
      <c r="E32" s="53"/>
      <c r="F32" s="51"/>
      <c r="G32" s="47"/>
      <c r="H32" s="48"/>
      <c r="I32" s="49"/>
      <c r="J32" s="50"/>
      <c r="K32" s="7"/>
      <c r="O32" s="66"/>
    </row>
    <row r="33" spans="1:11" ht="18.75" customHeight="1">
      <c r="A33" s="6"/>
      <c r="B33" s="11"/>
      <c r="C33" s="45"/>
      <c r="D33" s="52"/>
      <c r="E33" s="53"/>
      <c r="F33" s="51"/>
      <c r="G33" s="47"/>
      <c r="H33" s="48"/>
      <c r="I33" s="49"/>
      <c r="J33" s="50"/>
      <c r="K33" s="7"/>
    </row>
    <row r="34" spans="1:11" ht="18.75" customHeight="1">
      <c r="A34" s="6"/>
      <c r="B34" s="11"/>
      <c r="C34" s="45"/>
      <c r="D34" s="52"/>
      <c r="E34" s="53"/>
      <c r="F34" s="51"/>
      <c r="G34" s="47"/>
      <c r="H34" s="48"/>
      <c r="I34" s="49"/>
      <c r="J34" s="50"/>
      <c r="K34" s="7"/>
    </row>
    <row r="35" spans="1:11" ht="15.75" thickBot="1">
      <c r="A35" s="6"/>
      <c r="B35" s="11"/>
      <c r="C35" s="54"/>
      <c r="D35" s="80"/>
      <c r="E35" s="81"/>
      <c r="F35" s="55"/>
      <c r="G35" s="54"/>
      <c r="H35" s="56"/>
      <c r="I35" s="57"/>
      <c r="J35" s="58"/>
      <c r="K35" s="7"/>
    </row>
    <row r="36" spans="1:11" ht="15">
      <c r="A36" s="6"/>
      <c r="B36" s="11"/>
      <c r="C36" s="77"/>
      <c r="D36" s="79"/>
      <c r="E36" s="79"/>
      <c r="F36" s="59"/>
      <c r="G36" s="79"/>
      <c r="H36" s="79"/>
      <c r="I36" s="60"/>
      <c r="J36" s="61"/>
      <c r="K36" s="7"/>
    </row>
    <row r="37" spans="1:11" ht="15">
      <c r="A37" s="6"/>
      <c r="B37" s="11"/>
      <c r="C37" s="46"/>
      <c r="D37" s="59" t="s">
        <v>25</v>
      </c>
      <c r="E37" s="59"/>
      <c r="F37" s="59"/>
      <c r="G37" s="59"/>
      <c r="H37" s="60"/>
      <c r="I37" s="62" t="s">
        <v>2</v>
      </c>
      <c r="J37" s="27">
        <v>621924</v>
      </c>
      <c r="K37" s="7"/>
    </row>
    <row r="38" spans="1:11" ht="15">
      <c r="A38" s="6"/>
      <c r="B38" s="11"/>
      <c r="C38" s="46"/>
      <c r="D38" s="59" t="s">
        <v>39</v>
      </c>
      <c r="E38" s="59"/>
      <c r="F38" s="59"/>
      <c r="G38" s="59"/>
      <c r="H38" s="59"/>
      <c r="I38" s="63"/>
      <c r="J38" s="27"/>
      <c r="K38" s="7"/>
    </row>
    <row r="39" spans="1:11" ht="15">
      <c r="A39" s="6"/>
      <c r="B39" s="11"/>
      <c r="C39" s="82"/>
      <c r="D39" s="83"/>
      <c r="E39" s="83"/>
      <c r="F39" s="59"/>
      <c r="G39" s="79"/>
      <c r="H39" s="79"/>
      <c r="I39" s="62" t="s">
        <v>11</v>
      </c>
      <c r="J39" s="27">
        <f>+J37*19%</f>
        <v>118165.56</v>
      </c>
      <c r="K39" s="7"/>
    </row>
    <row r="40" spans="1:11" ht="18">
      <c r="A40" s="6"/>
      <c r="B40" s="11"/>
      <c r="C40" s="46"/>
      <c r="D40" s="59"/>
      <c r="E40" s="59"/>
      <c r="F40" s="59"/>
      <c r="G40" s="59"/>
      <c r="H40" s="59"/>
      <c r="I40" s="64"/>
      <c r="J40" s="18"/>
      <c r="K40" s="7"/>
    </row>
    <row r="41" spans="1:11" ht="18">
      <c r="A41" s="6"/>
      <c r="B41" s="11"/>
      <c r="C41" s="77"/>
      <c r="D41" s="79"/>
      <c r="E41" s="79"/>
      <c r="F41" s="59"/>
      <c r="G41" s="79"/>
      <c r="H41" s="79"/>
      <c r="I41" s="62" t="s">
        <v>3</v>
      </c>
      <c r="J41" s="19">
        <f>SUM(J37:J40)</f>
        <v>740089.56</v>
      </c>
      <c r="K41" s="7"/>
    </row>
    <row r="42" spans="1:11" ht="15" thickBot="1">
      <c r="A42" s="6"/>
      <c r="B42" s="11"/>
      <c r="C42" s="8"/>
      <c r="D42" s="9"/>
      <c r="E42" s="9"/>
      <c r="F42" s="9"/>
      <c r="G42" s="9"/>
      <c r="H42" s="9"/>
      <c r="I42" s="9"/>
      <c r="J42" s="10"/>
      <c r="K42" s="7"/>
    </row>
    <row r="43" spans="1:11" ht="14.25">
      <c r="A43" s="6"/>
      <c r="B43" s="11"/>
      <c r="C43" s="6"/>
      <c r="D43" s="6"/>
      <c r="E43" s="6"/>
      <c r="F43" s="6"/>
      <c r="G43" s="6"/>
      <c r="H43" s="6"/>
      <c r="I43" s="6"/>
      <c r="J43" s="6"/>
      <c r="K43" s="7"/>
    </row>
    <row r="44" spans="1:11" ht="15" thickBot="1">
      <c r="A44" s="6"/>
      <c r="B44" s="8"/>
      <c r="C44" s="9"/>
      <c r="D44" s="9"/>
      <c r="E44" s="9"/>
      <c r="F44" s="9"/>
      <c r="G44" s="9"/>
      <c r="H44" s="9"/>
      <c r="I44" s="9"/>
      <c r="J44" s="9"/>
      <c r="K44" s="10"/>
    </row>
  </sheetData>
  <sheetProtection/>
  <mergeCells count="31">
    <mergeCell ref="I7:J7"/>
    <mergeCell ref="C10:E10"/>
    <mergeCell ref="C3:E3"/>
    <mergeCell ref="I3:J3"/>
    <mergeCell ref="C4:E4"/>
    <mergeCell ref="I4:J4"/>
    <mergeCell ref="C15:D15"/>
    <mergeCell ref="C16:D16"/>
    <mergeCell ref="C9:D9"/>
    <mergeCell ref="D26:E26"/>
    <mergeCell ref="C17:D17"/>
    <mergeCell ref="C18:D18"/>
    <mergeCell ref="C11:D11"/>
    <mergeCell ref="C12:D12"/>
    <mergeCell ref="C13:D13"/>
    <mergeCell ref="C14:D14"/>
    <mergeCell ref="G18:H18"/>
    <mergeCell ref="D20:E20"/>
    <mergeCell ref="D21:E21"/>
    <mergeCell ref="D22:E22"/>
    <mergeCell ref="D28:E28"/>
    <mergeCell ref="D29:E29"/>
    <mergeCell ref="D27:E27"/>
    <mergeCell ref="D24:E24"/>
    <mergeCell ref="G41:H41"/>
    <mergeCell ref="D35:E35"/>
    <mergeCell ref="C36:E36"/>
    <mergeCell ref="G36:H36"/>
    <mergeCell ref="C39:E39"/>
    <mergeCell ref="G39:H39"/>
    <mergeCell ref="C41:E41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2013-04-11T21:48:41Z</cp:lastPrinted>
  <dcterms:created xsi:type="dcterms:W3CDTF">2009-05-06T14:41:49Z</dcterms:created>
  <dcterms:modified xsi:type="dcterms:W3CDTF">2013-04-11T21:56:41Z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