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<sst xmlns="http://schemas.openxmlformats.org/spreadsheetml/2006/main" count="62" uniqueCount="54">
  <si>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</si>
  <si>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</si>
  <si>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</si>
  <si>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</si>
  <si>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</si>
  <si>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</si>
  <si>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</si>
  <si>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</si>
  <si>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</si>
  <si>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</si>
  <si>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</si>
  <si>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</si>
  <si>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</si>
  <si>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</si>
  <si>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</si>
  <si>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</si>
  <si>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</si>
  <si>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</si>
  <si>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</si>
  <si>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</si>
  <si>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</si>
  <si>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</si>
  <si>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</si>
  <si>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</si>
  <si>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</si>
  <si>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</si>
  <si>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Quimica</t>
  </si>
  <si>
    <t>Av Presindente Eduardo Frei Montalva 4600</t>
  </si>
  <si>
    <t>Renca</t>
  </si>
  <si>
    <t>Alex Bermudez</t>
  </si>
  <si>
    <t>fono: 2-5556319</t>
  </si>
  <si>
    <t>Laboratorio Saval  S.A.</t>
  </si>
  <si>
    <t>Observacion</t>
  </si>
  <si>
    <r>
      <t xml:space="preserve">            Fecha Emisión: </t>
    </r>
    <r>
      <rPr>
        <sz val="11"/>
        <rFont val="Arial"/>
        <family val="2"/>
      </rPr>
      <t xml:space="preserve">  10 Abril  2013</t>
    </r>
  </si>
  <si>
    <t xml:space="preserve">mejora linea vapor heat &amp; cooling estéril
</t>
  </si>
  <si>
    <t>N°  486</t>
  </si>
  <si>
    <t>2 válvulas de bola 1/2" inox 304</t>
  </si>
  <si>
    <t>1 válvula retención 1/2" inox 304</t>
  </si>
  <si>
    <t>2 coplas HI 1/2" inox 304</t>
  </si>
  <si>
    <t>4 niples largos 1/2" inox 304 clase 150</t>
  </si>
  <si>
    <t>4 niples 1/2" inox 304 clase 150</t>
  </si>
  <si>
    <t>1 tee HI 1/2" inox 304 clase 150</t>
  </si>
  <si>
    <t>1 unión clamp 1" inox 304</t>
  </si>
  <si>
    <t>ALLEN</t>
  </si>
  <si>
    <t>1 filtro HI 1/2" inox 316.</t>
  </si>
  <si>
    <t>Valvulas bola 1/2 inox 304 NPT</t>
  </si>
  <si>
    <t>unión clamp 1" inox 304 SOLDAR</t>
  </si>
  <si>
    <t>Válvula retención 1/2" inox 304 chapaleta NPT</t>
  </si>
  <si>
    <t>coplas HI 1/2" inox 304 NPT</t>
  </si>
  <si>
    <t>niples 1/2" inox 304 clase 150 NPT</t>
  </si>
  <si>
    <t xml:space="preserve"> tee HI 1/2" inox 304 clase 150 NPT</t>
  </si>
  <si>
    <t>filtro HI 1/2" inox 304. NPT</t>
  </si>
  <si>
    <t>niples largos 1/2"x 115 mm inox 304 clase 150 NPT</t>
  </si>
  <si>
    <t>aginox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</si>
</sst>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4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3" fontId="18" fillId="0" borderId="18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64" fontId="0" fillId="0" borderId="11" xfId="0" applyNumberForma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showGridLines="0" tabSelected="1" zoomScale="83" zoomScaleNormal="83" zoomScalePageLayoutView="0" workbookViewId="0" topLeftCell="A1">
      <selection activeCell="L9" sqref="L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0.75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3" width="10.125" style="0" customWidth="1"/>
    <col min="14" max="14" width="30.625" style="0" customWidth="1"/>
    <col min="15" max="15" width="123.625" style="0" bestFit="1" customWidth="1"/>
    <col min="16" max="16" width="10.125" style="0" customWidth="1"/>
    <col min="17" max="17" width="44.125" style="45" bestFit="1" customWidth="1"/>
  </cols>
  <sheetData>
    <row r="1" spans="1:16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  <c r="P1" s="7"/>
    </row>
    <row r="2" spans="1:16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  <c r="P2" s="7"/>
    </row>
    <row r="3" spans="1:19" ht="36">
      <c r="A3" s="7"/>
      <c r="B3" s="14"/>
      <c r="C3" s="89"/>
      <c r="D3" s="89"/>
      <c r="E3" s="89"/>
      <c r="F3" s="16"/>
      <c r="G3" s="16"/>
      <c r="H3" s="16"/>
      <c r="I3" s="82" t="s">
        <v>10</v>
      </c>
      <c r="J3" s="82"/>
      <c r="K3" s="8"/>
      <c r="L3" s="7"/>
      <c r="M3" s="7"/>
      <c r="N3" s="7"/>
      <c r="O3" s="7"/>
      <c r="P3" s="7"/>
      <c r="S3" s="24"/>
    </row>
    <row r="4" spans="1:19" ht="19.5" customHeight="1">
      <c r="A4" s="7"/>
      <c r="B4" s="14"/>
      <c r="C4" s="83"/>
      <c r="D4" s="83"/>
      <c r="E4" s="83"/>
      <c r="F4" s="16"/>
      <c r="G4" s="16"/>
      <c r="H4" s="16"/>
      <c r="I4" s="84" t="s">
        <v>35</v>
      </c>
      <c r="J4" s="84"/>
      <c r="K4" s="8"/>
      <c r="L4" s="7"/>
      <c r="M4" s="7"/>
      <c r="N4" s="7"/>
      <c r="O4" s="7"/>
      <c r="P4" s="7"/>
      <c r="S4" s="24"/>
    </row>
    <row r="5" spans="1:16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  <c r="P5" s="7"/>
    </row>
    <row r="6" spans="1:16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  <c r="P6" s="7"/>
    </row>
    <row r="7" spans="1:16" ht="15" customHeight="1">
      <c r="A7" s="7"/>
      <c r="B7" s="14"/>
      <c r="C7" s="16" t="s">
        <v>22</v>
      </c>
      <c r="D7" s="16"/>
      <c r="E7" s="16"/>
      <c r="F7" s="7"/>
      <c r="G7" s="7"/>
      <c r="H7" s="16"/>
      <c r="I7" s="85"/>
      <c r="J7" s="85"/>
      <c r="K7" s="8"/>
      <c r="L7" s="7"/>
      <c r="M7" s="7"/>
      <c r="N7" s="7"/>
      <c r="O7" s="7"/>
      <c r="P7" s="7"/>
    </row>
    <row r="8" spans="1:16" ht="15" customHeight="1">
      <c r="A8" s="7"/>
      <c r="B8" s="14"/>
      <c r="C8" s="39" t="s">
        <v>14</v>
      </c>
      <c r="D8" s="39"/>
      <c r="E8" s="16"/>
      <c r="F8" s="7"/>
      <c r="G8" s="7"/>
      <c r="H8" s="7"/>
      <c r="I8" s="7"/>
      <c r="J8" s="7"/>
      <c r="K8" s="8"/>
      <c r="L8" s="7"/>
      <c r="M8" s="7"/>
      <c r="N8" s="7"/>
      <c r="O8" s="7"/>
      <c r="P8" s="7"/>
    </row>
    <row r="9" spans="1:16" ht="15" customHeight="1">
      <c r="A9" s="7"/>
      <c r="B9" s="14"/>
      <c r="C9" s="16" t="s">
        <v>30</v>
      </c>
      <c r="D9" s="16"/>
      <c r="E9" s="7"/>
      <c r="F9" s="16"/>
      <c r="G9" s="16"/>
      <c r="H9" s="61" t="s">
        <v>33</v>
      </c>
      <c r="I9" s="31"/>
      <c r="J9" s="7"/>
      <c r="K9" s="8"/>
      <c r="L9" s="7"/>
      <c r="M9" s="7"/>
      <c r="N9" s="7"/>
      <c r="O9" s="7"/>
      <c r="P9" s="7"/>
    </row>
    <row r="10" spans="1:16" ht="25.5" customHeight="1" thickBot="1">
      <c r="A10" s="7"/>
      <c r="B10" s="14"/>
      <c r="C10" s="86"/>
      <c r="D10" s="86"/>
      <c r="E10" s="86"/>
      <c r="F10" s="5"/>
      <c r="G10" s="7"/>
      <c r="H10" s="7"/>
      <c r="I10" s="7"/>
      <c r="J10" s="7"/>
      <c r="K10" s="8"/>
      <c r="L10" s="7"/>
      <c r="M10" s="7"/>
      <c r="N10" s="7"/>
      <c r="O10" s="7"/>
      <c r="P10" s="7"/>
    </row>
    <row r="11" spans="1:16" ht="22.5" customHeight="1">
      <c r="A11" s="7"/>
      <c r="B11" s="14"/>
      <c r="C11" s="87" t="s">
        <v>17</v>
      </c>
      <c r="D11" s="88"/>
      <c r="E11" s="63" t="s">
        <v>31</v>
      </c>
      <c r="F11" s="3"/>
      <c r="G11" s="3"/>
      <c r="H11" s="3"/>
      <c r="I11" s="33"/>
      <c r="J11" s="34"/>
      <c r="K11" s="8"/>
      <c r="L11" s="7"/>
      <c r="M11" s="7"/>
      <c r="N11" s="7"/>
      <c r="O11" s="7"/>
      <c r="P11" s="7"/>
    </row>
    <row r="12" spans="1:16" ht="16.5">
      <c r="A12" s="7"/>
      <c r="B12" s="14"/>
      <c r="C12" s="78" t="s">
        <v>16</v>
      </c>
      <c r="D12" s="79"/>
      <c r="E12" s="62"/>
      <c r="F12" s="5"/>
      <c r="G12" s="5"/>
      <c r="H12" s="5"/>
      <c r="I12" s="18" t="s">
        <v>23</v>
      </c>
      <c r="J12" s="35"/>
      <c r="K12" s="8"/>
      <c r="L12" s="7"/>
      <c r="M12" s="7"/>
      <c r="N12" s="7"/>
      <c r="O12" s="7"/>
      <c r="P12" s="7"/>
    </row>
    <row r="13" spans="1:16" ht="14.25" customHeight="1">
      <c r="A13" s="7"/>
      <c r="B13" s="14"/>
      <c r="C13" s="78" t="s">
        <v>15</v>
      </c>
      <c r="D13" s="79"/>
      <c r="E13" s="62" t="s">
        <v>26</v>
      </c>
      <c r="F13" s="5"/>
      <c r="G13" s="5"/>
      <c r="H13" s="5"/>
      <c r="I13" s="27"/>
      <c r="J13" s="35"/>
      <c r="K13" s="8"/>
      <c r="L13" s="7"/>
      <c r="M13" s="7"/>
      <c r="N13" s="7"/>
      <c r="O13" s="7"/>
      <c r="P13" s="7"/>
    </row>
    <row r="14" spans="1:16" ht="14.25" customHeight="1">
      <c r="A14" s="7"/>
      <c r="B14" s="14"/>
      <c r="C14" s="78" t="s">
        <v>13</v>
      </c>
      <c r="D14" s="79"/>
      <c r="E14" s="62" t="s">
        <v>27</v>
      </c>
      <c r="F14" s="5"/>
      <c r="G14" s="5"/>
      <c r="H14" s="5"/>
      <c r="I14" s="32"/>
      <c r="J14" s="35"/>
      <c r="K14" s="8"/>
      <c r="L14" s="7"/>
      <c r="M14" s="7"/>
      <c r="N14" s="7"/>
      <c r="O14" s="7"/>
      <c r="P14" s="7"/>
    </row>
    <row r="15" spans="1:16" ht="14.25" customHeight="1">
      <c r="A15" s="7"/>
      <c r="B15" s="14"/>
      <c r="C15" s="78" t="s">
        <v>1</v>
      </c>
      <c r="D15" s="79"/>
      <c r="E15" s="62" t="s">
        <v>28</v>
      </c>
      <c r="F15" s="5" t="s">
        <v>20</v>
      </c>
      <c r="G15" s="62" t="s">
        <v>9</v>
      </c>
      <c r="I15" s="32"/>
      <c r="J15" s="35"/>
      <c r="K15" s="8"/>
      <c r="L15" s="7"/>
      <c r="M15" s="7"/>
      <c r="N15" s="7"/>
      <c r="O15" s="7"/>
      <c r="P15" s="7"/>
    </row>
    <row r="16" spans="1:16" ht="16.5">
      <c r="A16" s="7"/>
      <c r="B16" s="14"/>
      <c r="C16" s="78" t="s">
        <v>0</v>
      </c>
      <c r="D16" s="79"/>
      <c r="E16" s="62" t="s">
        <v>29</v>
      </c>
      <c r="F16" s="5"/>
      <c r="G16" s="5"/>
      <c r="H16" s="5"/>
      <c r="I16" s="32"/>
      <c r="J16" s="35"/>
      <c r="K16" s="8"/>
      <c r="L16" s="7"/>
      <c r="M16" s="7"/>
      <c r="N16" s="7"/>
      <c r="O16" s="7"/>
      <c r="P16" s="7"/>
    </row>
    <row r="17" spans="1:16" ht="15">
      <c r="A17" s="7"/>
      <c r="B17" s="14"/>
      <c r="C17" s="78" t="s">
        <v>25</v>
      </c>
      <c r="D17" s="79"/>
      <c r="E17" s="28"/>
      <c r="F17" s="5"/>
      <c r="G17" s="5"/>
      <c r="H17" s="5"/>
      <c r="I17" s="32"/>
      <c r="J17" s="35"/>
      <c r="K17" s="8"/>
      <c r="L17" s="7"/>
      <c r="M17" s="7"/>
      <c r="N17" s="7"/>
      <c r="O17" s="7"/>
      <c r="P17" s="7"/>
    </row>
    <row r="18" spans="1:21" ht="15.75" thickBot="1">
      <c r="A18" s="7"/>
      <c r="B18" s="14"/>
      <c r="C18" s="95" t="s">
        <v>18</v>
      </c>
      <c r="D18" s="96"/>
      <c r="E18" s="40"/>
      <c r="F18" s="23"/>
      <c r="G18" s="92"/>
      <c r="H18" s="92"/>
      <c r="I18" s="36"/>
      <c r="J18" s="37"/>
      <c r="K18" s="8"/>
      <c r="L18" s="26"/>
      <c r="M18" s="26"/>
      <c r="N18" s="26"/>
      <c r="O18" s="26"/>
      <c r="P18" s="26"/>
      <c r="Q18" s="48"/>
      <c r="R18" s="24"/>
      <c r="S18" s="24"/>
      <c r="T18" s="24"/>
      <c r="U18" s="24"/>
    </row>
    <row r="19" spans="1:21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26"/>
      <c r="Q19" s="48"/>
      <c r="R19" s="24"/>
      <c r="S19" s="24"/>
      <c r="T19" s="24"/>
      <c r="U19" s="24"/>
    </row>
    <row r="20" spans="1:21" ht="15.75" thickBot="1">
      <c r="A20" s="38"/>
      <c r="B20" s="19"/>
      <c r="C20" s="72" t="s">
        <v>19</v>
      </c>
      <c r="D20" s="93" t="s">
        <v>7</v>
      </c>
      <c r="E20" s="94"/>
      <c r="F20" s="72" t="s">
        <v>6</v>
      </c>
      <c r="G20" s="72" t="s">
        <v>11</v>
      </c>
      <c r="H20" s="72" t="s">
        <v>5</v>
      </c>
      <c r="I20" s="74" t="s">
        <v>4</v>
      </c>
      <c r="J20" s="73" t="s">
        <v>8</v>
      </c>
      <c r="K20" s="20"/>
      <c r="L20" s="55"/>
      <c r="M20" s="55" t="s">
        <v>43</v>
      </c>
      <c r="N20" s="55"/>
      <c r="O20" s="97"/>
      <c r="P20" s="49"/>
      <c r="Q20" s="48"/>
      <c r="R20" s="56"/>
      <c r="S20" s="24"/>
      <c r="T20" s="24"/>
      <c r="U20" s="24"/>
    </row>
    <row r="21" spans="1:21" ht="23.25" customHeight="1">
      <c r="A21" s="7"/>
      <c r="B21" s="14"/>
      <c r="C21" s="71">
        <v>1</v>
      </c>
      <c r="D21" s="80" t="s">
        <v>45</v>
      </c>
      <c r="E21" s="81"/>
      <c r="F21" s="64">
        <v>2</v>
      </c>
      <c r="G21" s="68" t="s">
        <v>11</v>
      </c>
      <c r="H21" s="57">
        <f>+M21*1.4</f>
        <v>4914</v>
      </c>
      <c r="I21" s="58"/>
      <c r="J21" s="59">
        <f>+F21*H21*(1-I21/100)</f>
        <v>9828</v>
      </c>
      <c r="K21" s="8"/>
      <c r="L21" s="76"/>
      <c r="M21" s="26">
        <v>3510</v>
      </c>
      <c r="N21" s="75" t="s">
        <v>36</v>
      </c>
      <c r="O21" s="97"/>
      <c r="P21" s="26"/>
      <c r="Q21" s="48"/>
      <c r="R21" s="24"/>
      <c r="S21" s="24">
        <v>5</v>
      </c>
      <c r="T21" s="24" t="e">
        <f>+H21/R21</f>
        <v>#DIV/0!</v>
      </c>
      <c r="U21" s="24"/>
    </row>
    <row r="22" spans="1:21" ht="23.25" customHeight="1">
      <c r="A22" s="7"/>
      <c r="B22" s="14"/>
      <c r="C22" s="71">
        <v>2</v>
      </c>
      <c r="D22" s="80" t="s">
        <v>47</v>
      </c>
      <c r="E22" s="81"/>
      <c r="F22" s="64">
        <v>1</v>
      </c>
      <c r="G22" s="68" t="s">
        <v>11</v>
      </c>
      <c r="H22" s="57">
        <f>+M22*1.4</f>
        <v>8555.4</v>
      </c>
      <c r="I22" s="58"/>
      <c r="J22" s="59">
        <f aca="true" t="shared" si="0" ref="J22:J28">+F22*H22*(1-I22/100)</f>
        <v>8555.4</v>
      </c>
      <c r="K22" s="8"/>
      <c r="L22" s="26"/>
      <c r="M22" s="26">
        <v>6111</v>
      </c>
      <c r="N22" s="75" t="s">
        <v>37</v>
      </c>
      <c r="O22" s="26"/>
      <c r="P22" s="26"/>
      <c r="Q22" s="48"/>
      <c r="R22" s="24"/>
      <c r="S22" s="24"/>
      <c r="T22" s="24"/>
      <c r="U22" s="24"/>
    </row>
    <row r="23" spans="1:21" ht="23.25" customHeight="1">
      <c r="A23" s="7"/>
      <c r="B23" s="14"/>
      <c r="C23" s="71">
        <v>3</v>
      </c>
      <c r="D23" s="80" t="s">
        <v>48</v>
      </c>
      <c r="E23" s="81"/>
      <c r="F23" s="64">
        <v>2</v>
      </c>
      <c r="G23" s="68" t="s">
        <v>11</v>
      </c>
      <c r="H23" s="57">
        <f aca="true" t="shared" si="1" ref="H23:H28">+M23*1.4</f>
        <v>954.8</v>
      </c>
      <c r="I23" s="58"/>
      <c r="J23" s="59">
        <f t="shared" si="0"/>
        <v>1909.6</v>
      </c>
      <c r="K23" s="8"/>
      <c r="L23" s="76"/>
      <c r="M23" s="26">
        <v>682</v>
      </c>
      <c r="N23" s="75" t="s">
        <v>38</v>
      </c>
      <c r="O23" s="26"/>
      <c r="P23" s="26"/>
      <c r="Q23" s="48"/>
      <c r="R23" s="24"/>
      <c r="S23" s="24"/>
      <c r="T23" s="24"/>
      <c r="U23" s="24"/>
    </row>
    <row r="24" spans="1:21" ht="23.25" customHeight="1">
      <c r="A24" s="7"/>
      <c r="B24" s="14"/>
      <c r="C24" s="71">
        <v>4</v>
      </c>
      <c r="D24" s="80" t="s">
        <v>52</v>
      </c>
      <c r="E24" s="81"/>
      <c r="F24" s="64">
        <v>4</v>
      </c>
      <c r="G24" s="68" t="s">
        <v>11</v>
      </c>
      <c r="H24" s="57">
        <f t="shared" si="1"/>
        <v>3584</v>
      </c>
      <c r="I24" s="46"/>
      <c r="J24" s="59">
        <f t="shared" si="0"/>
        <v>14336</v>
      </c>
      <c r="K24" s="8"/>
      <c r="L24" s="26"/>
      <c r="M24" s="26">
        <v>2560</v>
      </c>
      <c r="N24" s="75" t="s">
        <v>39</v>
      </c>
      <c r="O24" s="26"/>
      <c r="P24" s="26"/>
      <c r="Q24" s="48"/>
      <c r="R24" s="24"/>
      <c r="S24" s="24"/>
      <c r="T24" s="24"/>
      <c r="U24" s="24"/>
    </row>
    <row r="25" spans="1:21" ht="23.25" customHeight="1">
      <c r="A25" s="7"/>
      <c r="B25" s="14"/>
      <c r="C25" s="71">
        <v>5</v>
      </c>
      <c r="D25" s="80" t="s">
        <v>49</v>
      </c>
      <c r="E25" s="81"/>
      <c r="F25" s="64">
        <v>4</v>
      </c>
      <c r="G25" s="68" t="s">
        <v>11</v>
      </c>
      <c r="H25" s="57">
        <f t="shared" si="1"/>
        <v>923.9999999999999</v>
      </c>
      <c r="I25" s="46"/>
      <c r="J25" s="59">
        <f t="shared" si="0"/>
        <v>3695.9999999999995</v>
      </c>
      <c r="K25" s="8"/>
      <c r="L25" s="26"/>
      <c r="M25" s="26">
        <v>660</v>
      </c>
      <c r="N25" s="75" t="s">
        <v>40</v>
      </c>
      <c r="O25" s="26"/>
      <c r="P25" s="26"/>
      <c r="Q25" s="48"/>
      <c r="R25" s="24"/>
      <c r="S25" s="24"/>
      <c r="T25" s="24"/>
      <c r="U25" s="24"/>
    </row>
    <row r="26" spans="1:21" ht="23.25" customHeight="1">
      <c r="A26" s="7"/>
      <c r="B26" s="14"/>
      <c r="C26" s="71">
        <v>6</v>
      </c>
      <c r="D26" s="80" t="s">
        <v>50</v>
      </c>
      <c r="E26" s="81"/>
      <c r="F26" s="64">
        <v>1</v>
      </c>
      <c r="G26" s="68" t="s">
        <v>11</v>
      </c>
      <c r="H26" s="57">
        <f t="shared" si="1"/>
        <v>1225</v>
      </c>
      <c r="I26" s="46"/>
      <c r="J26" s="59">
        <f t="shared" si="0"/>
        <v>1225</v>
      </c>
      <c r="K26" s="8"/>
      <c r="L26" s="26"/>
      <c r="M26" s="26">
        <v>875</v>
      </c>
      <c r="N26" s="75" t="s">
        <v>41</v>
      </c>
      <c r="O26" s="26"/>
      <c r="P26" s="26"/>
      <c r="Q26" s="48"/>
      <c r="R26" s="24"/>
      <c r="S26" s="24"/>
      <c r="T26" s="24"/>
      <c r="U26" s="24"/>
    </row>
    <row r="27" spans="1:21" ht="23.25" customHeight="1">
      <c r="A27" s="7"/>
      <c r="B27" s="14"/>
      <c r="C27" s="71">
        <v>7</v>
      </c>
      <c r="D27" s="80" t="s">
        <v>46</v>
      </c>
      <c r="E27" s="81"/>
      <c r="F27" s="64">
        <v>1</v>
      </c>
      <c r="G27" s="68" t="s">
        <v>11</v>
      </c>
      <c r="H27" s="57">
        <f t="shared" si="1"/>
        <v>7699.999999999999</v>
      </c>
      <c r="I27" s="46"/>
      <c r="J27" s="59">
        <f t="shared" si="0"/>
        <v>7699.999999999999</v>
      </c>
      <c r="K27" s="8"/>
      <c r="L27" s="26" t="s">
        <v>53</v>
      </c>
      <c r="M27" s="26">
        <v>5500</v>
      </c>
      <c r="N27" s="75" t="s">
        <v>42</v>
      </c>
      <c r="O27" s="26"/>
      <c r="P27" s="26"/>
      <c r="Q27" s="48"/>
      <c r="R27" s="24"/>
      <c r="S27" s="24"/>
      <c r="T27" s="24"/>
      <c r="U27" s="24"/>
    </row>
    <row r="28" spans="1:21" ht="23.25" customHeight="1">
      <c r="A28" s="7"/>
      <c r="B28" s="14"/>
      <c r="C28" s="71">
        <v>8</v>
      </c>
      <c r="D28" s="80" t="s">
        <v>51</v>
      </c>
      <c r="E28" s="81"/>
      <c r="F28" s="64">
        <v>1</v>
      </c>
      <c r="G28" s="68" t="s">
        <v>11</v>
      </c>
      <c r="H28" s="57">
        <f t="shared" si="1"/>
        <v>7212.799999999999</v>
      </c>
      <c r="I28" s="46"/>
      <c r="J28" s="59">
        <f t="shared" si="0"/>
        <v>7212.799999999999</v>
      </c>
      <c r="K28" s="8"/>
      <c r="L28" s="26"/>
      <c r="M28" s="26">
        <v>5152</v>
      </c>
      <c r="N28" s="75" t="s">
        <v>44</v>
      </c>
      <c r="O28" s="26"/>
      <c r="P28" s="26"/>
      <c r="Q28" s="48"/>
      <c r="R28" s="24"/>
      <c r="S28" s="24"/>
      <c r="T28" s="24"/>
      <c r="U28" s="24"/>
    </row>
    <row r="29" spans="1:21" ht="23.25" customHeight="1">
      <c r="A29" s="7"/>
      <c r="B29" s="14"/>
      <c r="C29" s="71"/>
      <c r="D29" s="80"/>
      <c r="E29" s="81"/>
      <c r="F29" s="64"/>
      <c r="G29" s="68"/>
      <c r="H29" s="57"/>
      <c r="I29" s="46"/>
      <c r="J29" s="59"/>
      <c r="K29" s="8"/>
      <c r="L29" s="26"/>
      <c r="M29" s="26"/>
      <c r="O29" s="26"/>
      <c r="P29" s="26"/>
      <c r="Q29" s="48"/>
      <c r="R29" s="24"/>
      <c r="S29" s="24"/>
      <c r="T29" s="24"/>
      <c r="U29" s="24"/>
    </row>
    <row r="30" spans="1:21" ht="23.25" customHeight="1">
      <c r="A30" s="7"/>
      <c r="B30" s="14"/>
      <c r="C30" s="71"/>
      <c r="D30" s="67"/>
      <c r="E30" s="70"/>
      <c r="F30" s="64"/>
      <c r="G30" s="68"/>
      <c r="H30" s="57"/>
      <c r="I30" s="46"/>
      <c r="J30" s="59"/>
      <c r="K30" s="8"/>
      <c r="L30" s="26"/>
      <c r="M30" s="26"/>
      <c r="N30" s="75"/>
      <c r="O30" s="26"/>
      <c r="P30" s="26"/>
      <c r="Q30" s="48"/>
      <c r="R30" s="24"/>
      <c r="S30" s="24"/>
      <c r="T30" s="24"/>
      <c r="U30" s="24"/>
    </row>
    <row r="31" spans="1:21" ht="23.25" customHeight="1">
      <c r="A31" s="7"/>
      <c r="B31" s="14"/>
      <c r="C31" s="71"/>
      <c r="D31" s="67"/>
      <c r="E31" s="70"/>
      <c r="F31" s="64"/>
      <c r="G31" s="68"/>
      <c r="H31" s="57"/>
      <c r="I31" s="46"/>
      <c r="J31" s="59"/>
      <c r="K31" s="8"/>
      <c r="L31" s="26"/>
      <c r="M31" s="26"/>
      <c r="O31" s="26"/>
      <c r="P31" s="26"/>
      <c r="Q31" s="48"/>
      <c r="R31" s="24"/>
      <c r="S31" s="24"/>
      <c r="T31" s="24"/>
      <c r="U31" s="24"/>
    </row>
    <row r="32" spans="1:21" ht="23.25" customHeight="1">
      <c r="A32" s="7"/>
      <c r="B32" s="14"/>
      <c r="C32" s="51"/>
      <c r="D32" s="67"/>
      <c r="E32" s="70"/>
      <c r="F32" s="64"/>
      <c r="G32" s="53"/>
      <c r="H32" s="44"/>
      <c r="I32" s="46"/>
      <c r="J32" s="59"/>
      <c r="K32" s="8"/>
      <c r="L32" s="26"/>
      <c r="M32" s="26"/>
      <c r="N32" s="26"/>
      <c r="O32" s="26"/>
      <c r="P32" s="26"/>
      <c r="Q32" s="48"/>
      <c r="R32" s="24"/>
      <c r="S32" s="24"/>
      <c r="T32" s="24"/>
      <c r="U32" s="24"/>
    </row>
    <row r="33" spans="1:21" ht="23.25" customHeight="1">
      <c r="A33" s="7"/>
      <c r="B33" s="14"/>
      <c r="C33" s="51"/>
      <c r="D33" s="67"/>
      <c r="E33" s="70"/>
      <c r="F33" s="64"/>
      <c r="G33" s="53"/>
      <c r="H33" s="44"/>
      <c r="I33" s="46"/>
      <c r="J33" s="59"/>
      <c r="K33" s="8"/>
      <c r="L33" s="26"/>
      <c r="M33" s="26"/>
      <c r="N33" s="26"/>
      <c r="O33" s="26"/>
      <c r="P33" s="26"/>
      <c r="Q33" s="48"/>
      <c r="R33" s="24"/>
      <c r="S33" s="24"/>
      <c r="T33" s="24"/>
      <c r="U33" s="24"/>
    </row>
    <row r="34" spans="1:21" ht="23.25" customHeight="1">
      <c r="A34" s="7"/>
      <c r="B34" s="14"/>
      <c r="C34" s="51"/>
      <c r="D34" s="80"/>
      <c r="E34" s="81"/>
      <c r="F34" s="64"/>
      <c r="G34" s="53"/>
      <c r="H34" s="44"/>
      <c r="I34" s="46"/>
      <c r="J34" s="59"/>
      <c r="K34" s="8"/>
      <c r="L34" s="26"/>
      <c r="M34" s="26"/>
      <c r="N34" s="26"/>
      <c r="O34" s="26"/>
      <c r="P34" s="26"/>
      <c r="Q34" s="48"/>
      <c r="R34" s="24"/>
      <c r="S34" s="24"/>
      <c r="T34" s="24"/>
      <c r="U34" s="24"/>
    </row>
    <row r="35" spans="1:21" ht="23.25" customHeight="1">
      <c r="A35" s="7"/>
      <c r="B35" s="14"/>
      <c r="C35" s="51"/>
      <c r="D35" s="80"/>
      <c r="E35" s="81"/>
      <c r="F35" s="64"/>
      <c r="G35" s="53"/>
      <c r="H35" s="44"/>
      <c r="I35" s="46"/>
      <c r="J35" s="41"/>
      <c r="K35" s="8"/>
      <c r="L35" s="50"/>
      <c r="M35" s="50"/>
      <c r="N35" s="26"/>
      <c r="O35" s="26"/>
      <c r="P35" s="26"/>
      <c r="Q35" s="48"/>
      <c r="R35" s="24"/>
      <c r="S35" s="24"/>
      <c r="T35" s="24"/>
      <c r="U35" s="24"/>
    </row>
    <row r="36" spans="1:21" ht="23.25" customHeight="1" thickBot="1">
      <c r="A36" s="7"/>
      <c r="B36" s="14"/>
      <c r="C36" s="52"/>
      <c r="D36" s="90"/>
      <c r="E36" s="91"/>
      <c r="F36" s="65"/>
      <c r="G36" s="54"/>
      <c r="H36" s="42"/>
      <c r="I36" s="47"/>
      <c r="J36" s="43"/>
      <c r="K36" s="8"/>
      <c r="L36" s="26"/>
      <c r="M36" s="26"/>
      <c r="N36" s="26"/>
      <c r="O36" s="26"/>
      <c r="P36" s="26"/>
      <c r="Q36" s="48"/>
      <c r="R36" s="24"/>
      <c r="S36" s="24"/>
      <c r="T36" s="24"/>
      <c r="U36" s="24"/>
    </row>
    <row r="37" spans="1:21" ht="14.25">
      <c r="A37" s="7"/>
      <c r="B37" s="14"/>
      <c r="C37" s="99"/>
      <c r="D37" s="100"/>
      <c r="E37" s="100"/>
      <c r="F37" s="3"/>
      <c r="G37" s="100"/>
      <c r="H37" s="100"/>
      <c r="I37" s="6"/>
      <c r="J37" s="66"/>
      <c r="K37" s="8"/>
      <c r="L37" s="26"/>
      <c r="M37" s="26"/>
      <c r="N37" s="26"/>
      <c r="O37" s="26"/>
      <c r="P37" s="26"/>
      <c r="Q37" s="48"/>
      <c r="R37" s="24"/>
      <c r="S37" s="24"/>
      <c r="T37" s="24"/>
      <c r="U37" s="24"/>
    </row>
    <row r="38" spans="1:21" ht="18.75">
      <c r="A38" s="7"/>
      <c r="B38" s="14"/>
      <c r="C38" s="4"/>
      <c r="D38" s="69" t="s">
        <v>32</v>
      </c>
      <c r="E38" s="5"/>
      <c r="F38" s="5"/>
      <c r="G38" s="5"/>
      <c r="H38" s="7"/>
      <c r="I38" s="13" t="s">
        <v>2</v>
      </c>
      <c r="J38" s="30">
        <f>SUM(J21:J36)</f>
        <v>54462.8</v>
      </c>
      <c r="K38" s="8"/>
      <c r="L38" s="26"/>
      <c r="M38" s="26"/>
      <c r="N38" s="26"/>
      <c r="O38" s="24"/>
      <c r="P38" s="26"/>
      <c r="Q38" s="48"/>
      <c r="R38" s="24"/>
      <c r="S38" s="24"/>
      <c r="T38" s="24"/>
      <c r="U38" s="24"/>
    </row>
    <row r="39" spans="1:21" ht="42.75">
      <c r="A39" s="7"/>
      <c r="B39" s="14"/>
      <c r="C39" s="4"/>
      <c r="D39" s="5"/>
      <c r="E39" s="77" t="s">
        <v>34</v>
      </c>
      <c r="F39" s="5"/>
      <c r="G39" s="5"/>
      <c r="H39" s="5"/>
      <c r="I39" s="29"/>
      <c r="J39" s="30"/>
      <c r="K39" s="8"/>
      <c r="L39" s="26"/>
      <c r="M39" s="26"/>
      <c r="N39" s="26"/>
      <c r="O39" s="24"/>
      <c r="P39" s="26"/>
      <c r="Q39" s="48"/>
      <c r="R39" s="24"/>
      <c r="S39" s="24"/>
      <c r="T39" s="24"/>
      <c r="U39" s="24"/>
    </row>
    <row r="40" spans="1:21" ht="18.75">
      <c r="A40" s="7"/>
      <c r="B40" s="14"/>
      <c r="C40" s="4"/>
      <c r="D40" s="5"/>
      <c r="E40" s="5"/>
      <c r="F40" s="5"/>
      <c r="G40" s="86"/>
      <c r="H40" s="86"/>
      <c r="I40" s="13" t="s">
        <v>12</v>
      </c>
      <c r="J40" s="30">
        <f>+J38*19%</f>
        <v>10347.932</v>
      </c>
      <c r="K40" s="8"/>
      <c r="L40" s="26"/>
      <c r="M40" s="26"/>
      <c r="N40" s="26"/>
      <c r="O40" s="24"/>
      <c r="P40" s="26"/>
      <c r="Q40" s="48"/>
      <c r="R40" s="24"/>
      <c r="S40" s="24"/>
      <c r="T40" s="24"/>
      <c r="U40" s="24"/>
    </row>
    <row r="41" spans="1:21" ht="18">
      <c r="A41" s="7"/>
      <c r="B41" s="14"/>
      <c r="C41" s="4"/>
      <c r="D41" s="5"/>
      <c r="E41" s="5"/>
      <c r="F41" s="5"/>
      <c r="G41" s="5"/>
      <c r="H41" s="5"/>
      <c r="I41" s="12"/>
      <c r="J41" s="21"/>
      <c r="K41" s="8"/>
      <c r="L41" s="26"/>
      <c r="M41" s="26"/>
      <c r="N41" s="26"/>
      <c r="O41" s="24"/>
      <c r="P41" s="26"/>
      <c r="Q41" s="48"/>
      <c r="R41" s="24"/>
      <c r="S41" s="24"/>
      <c r="T41" s="24"/>
      <c r="U41" s="24"/>
    </row>
    <row r="42" spans="1:21" ht="18.75">
      <c r="A42" s="7"/>
      <c r="B42" s="14"/>
      <c r="C42" s="98"/>
      <c r="D42" s="86"/>
      <c r="E42" s="86"/>
      <c r="F42" s="5"/>
      <c r="G42" s="86"/>
      <c r="H42" s="86"/>
      <c r="I42" s="60" t="s">
        <v>3</v>
      </c>
      <c r="J42" s="22">
        <f>SUM(J38:J41)</f>
        <v>64810.732</v>
      </c>
      <c r="K42" s="8"/>
      <c r="L42" s="26"/>
      <c r="M42" s="26"/>
      <c r="N42" s="26"/>
      <c r="O42" s="24"/>
      <c r="P42" s="26"/>
      <c r="Q42" s="48"/>
      <c r="R42" s="24"/>
      <c r="S42" s="24"/>
      <c r="T42" s="24"/>
      <c r="U42" s="24"/>
    </row>
    <row r="43" spans="1:21" ht="15" thickBot="1">
      <c r="A43" s="7"/>
      <c r="B43" s="14"/>
      <c r="C43" s="9"/>
      <c r="D43" s="10"/>
      <c r="E43" s="10"/>
      <c r="F43" s="10"/>
      <c r="G43" s="10"/>
      <c r="H43" s="10"/>
      <c r="I43" s="10"/>
      <c r="J43" s="11"/>
      <c r="K43" s="8"/>
      <c r="L43" s="26"/>
      <c r="M43" s="26"/>
      <c r="N43" s="26"/>
      <c r="O43" s="24"/>
      <c r="P43" s="26"/>
      <c r="Q43" s="48"/>
      <c r="R43" s="24"/>
      <c r="S43" s="24"/>
      <c r="T43" s="24"/>
      <c r="U43" s="24"/>
    </row>
    <row r="44" spans="1:16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8"/>
      <c r="L44" s="7"/>
      <c r="M44" s="7"/>
      <c r="N44" s="7"/>
      <c r="P44" s="7"/>
    </row>
    <row r="45" spans="1:16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  <c r="L45" s="7"/>
      <c r="M45" s="7"/>
      <c r="N45" s="7"/>
      <c r="P45" s="7"/>
    </row>
    <row r="50" spans="12:15" ht="14.25">
      <c r="L50" s="26"/>
      <c r="M50" s="26"/>
      <c r="O50" s="45"/>
    </row>
    <row r="51" spans="12:15" ht="14.25">
      <c r="L51" s="26"/>
      <c r="M51" s="26"/>
      <c r="O51" s="45"/>
    </row>
    <row r="52" spans="12:15" ht="14.25">
      <c r="L52" s="26"/>
      <c r="M52" s="26"/>
      <c r="O52" s="45"/>
    </row>
  </sheetData>
  <sheetProtection/>
  <mergeCells count="34">
    <mergeCell ref="G42:H42"/>
    <mergeCell ref="D29:E29"/>
    <mergeCell ref="C37:E37"/>
    <mergeCell ref="G37:H37"/>
    <mergeCell ref="G18:H18"/>
    <mergeCell ref="D20:E20"/>
    <mergeCell ref="C17:D17"/>
    <mergeCell ref="C18:D18"/>
    <mergeCell ref="O20:O21"/>
    <mergeCell ref="C42:E42"/>
    <mergeCell ref="D26:E26"/>
    <mergeCell ref="D27:E27"/>
    <mergeCell ref="D28:E28"/>
    <mergeCell ref="D24:E24"/>
    <mergeCell ref="C11:D11"/>
    <mergeCell ref="D22:E22"/>
    <mergeCell ref="D21:E21"/>
    <mergeCell ref="C3:E3"/>
    <mergeCell ref="G40:H40"/>
    <mergeCell ref="D34:E34"/>
    <mergeCell ref="D35:E35"/>
    <mergeCell ref="D25:E25"/>
    <mergeCell ref="D36:E36"/>
    <mergeCell ref="C16:D16"/>
    <mergeCell ref="C12:D12"/>
    <mergeCell ref="C13:D13"/>
    <mergeCell ref="C14:D14"/>
    <mergeCell ref="C15:D15"/>
    <mergeCell ref="D23:E23"/>
    <mergeCell ref="I3:J3"/>
    <mergeCell ref="C4:E4"/>
    <mergeCell ref="I4:J4"/>
    <mergeCell ref="I7:J7"/>
    <mergeCell ref="C10:E10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2013-04-12T15:05:02Z</cp:lastPrinted>
  <dcterms:created xsi:type="dcterms:W3CDTF">2009-05-06T14:41:49Z</dcterms:created>
  <dcterms:modified xsi:type="dcterms:W3CDTF">2013-04-12T15:05:28Z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