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<sst xmlns="http://schemas.openxmlformats.org/spreadsheetml/2006/main" count="39" uniqueCount="38">
  <si>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</si>
  <si>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</si>
  <si>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</si>
  <si>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</si>
  <si>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</si>
  <si>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</si>
  <si>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</si>
  <si>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</si>
  <si>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</si>
  <si>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</si>
  <si>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</si>
  <si>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</si>
  <si>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</si>
  <si>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</si>
  <si>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</si>
  <si>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</si>
  <si>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</si>
  <si>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</si>
  <si>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</si>
  <si>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</si>
  <si>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</si>
  <si>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</si>
  <si>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</si>
  <si>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</si>
  <si>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</si>
  <si>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</si>
  <si>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</si>
  <si>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</si>
  <si>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r>
      <t xml:space="preserve">            Fecha Emisión: </t>
    </r>
    <r>
      <rPr>
        <sz val="9"/>
        <rFont val="Arial Black"/>
        <family val="2"/>
      </rPr>
      <t xml:space="preserve">  11  marzo  2013</t>
    </r>
  </si>
  <si>
    <t>fono:  25556319</t>
  </si>
  <si>
    <t>N°  389</t>
  </si>
  <si>
    <t>COBRE CERRILLOS</t>
  </si>
  <si>
    <t>91.449.000-6</t>
  </si>
  <si>
    <t>FABRICA CABLES</t>
  </si>
  <si>
    <t>CAMINO MELIPILLA 6307</t>
  </si>
  <si>
    <t>Carlos Marro</t>
  </si>
  <si>
    <t>Sello hidraulico limpiador (WIPERS)</t>
  </si>
  <si>
    <t>medidas 21/4"X 23/4"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</si>
</sst>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K21" sqref="K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75" t="s">
        <v>11</v>
      </c>
      <c r="J3" s="75"/>
      <c r="K3" s="8"/>
      <c r="N3" s="25"/>
    </row>
    <row r="4" spans="1:14" ht="19.5" customHeight="1">
      <c r="A4" s="7"/>
      <c r="B4" s="15"/>
      <c r="C4" s="76"/>
      <c r="D4" s="76"/>
      <c r="E4" s="76"/>
      <c r="F4" s="17"/>
      <c r="G4" s="17"/>
      <c r="H4" s="17"/>
      <c r="I4" s="77" t="s">
        <v>30</v>
      </c>
      <c r="J4" s="7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25.5" customHeight="1" thickBot="1">
      <c r="A10" s="7"/>
      <c r="B10" s="15"/>
      <c r="C10" s="79"/>
      <c r="D10" s="79"/>
      <c r="E10" s="7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 t="s">
        <v>32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 t="s">
        <v>33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 t="s">
        <v>34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35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19</v>
      </c>
      <c r="D18" s="84"/>
      <c r="E18" s="43"/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1" t="s">
        <v>7</v>
      </c>
      <c r="E20" s="82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85" t="s">
        <v>36</v>
      </c>
      <c r="E21" s="86"/>
      <c r="F21" s="63">
        <v>2</v>
      </c>
      <c r="G21" s="54" t="s">
        <v>12</v>
      </c>
      <c r="H21" s="67">
        <f>+L21*1.8</f>
        <v>9720</v>
      </c>
      <c r="I21" s="56"/>
      <c r="J21" s="50">
        <f>+F21*H21*(1-I21/100)</f>
        <v>19440</v>
      </c>
      <c r="K21" s="8"/>
      <c r="L21" s="66">
        <v>5400</v>
      </c>
    </row>
    <row r="22" spans="1:11" ht="18.75">
      <c r="A22" s="7"/>
      <c r="B22" s="15"/>
      <c r="C22" s="61"/>
      <c r="D22" s="87" t="s">
        <v>37</v>
      </c>
      <c r="E22" s="88"/>
      <c r="F22" s="62"/>
      <c r="G22" s="47"/>
      <c r="H22" s="59"/>
      <c r="I22" s="57"/>
      <c r="J22" s="51"/>
      <c r="K22" s="8"/>
    </row>
    <row r="23" spans="1:11" ht="18.75" customHeight="1">
      <c r="A23" s="7"/>
      <c r="B23" s="15"/>
      <c r="C23" s="61"/>
      <c r="D23" s="87"/>
      <c r="E23" s="88"/>
      <c r="F23" s="64"/>
      <c r="G23" s="47"/>
      <c r="H23" s="59"/>
      <c r="I23" s="57"/>
      <c r="J23" s="51"/>
      <c r="K23" s="8"/>
    </row>
    <row r="24" spans="1:11" ht="18.75" customHeight="1">
      <c r="A24" s="7"/>
      <c r="B24" s="15"/>
      <c r="C24" s="61"/>
      <c r="D24" s="87"/>
      <c r="E24" s="88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87"/>
      <c r="E25" s="88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87"/>
      <c r="E26" s="88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87"/>
      <c r="E27" s="88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87"/>
      <c r="E28" s="8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8"/>
      <c r="E29" s="69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68"/>
      <c r="E30" s="69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68"/>
      <c r="E31" s="69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68"/>
      <c r="E32" s="69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68"/>
      <c r="E33" s="69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68"/>
      <c r="E34" s="69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8"/>
      <c r="E35" s="69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89"/>
      <c r="E38" s="90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87"/>
      <c r="D39" s="91"/>
      <c r="E39" s="91"/>
      <c r="F39" s="5"/>
      <c r="G39" s="79"/>
      <c r="H39" s="7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19440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9"/>
      <c r="H42" s="79"/>
      <c r="I42" s="13" t="s">
        <v>13</v>
      </c>
      <c r="J42" s="32">
        <f>+J40*19%</f>
        <v>3693.6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9"/>
      <c r="E44" s="79"/>
      <c r="F44" s="5"/>
      <c r="G44" s="79"/>
      <c r="H44" s="79"/>
      <c r="I44" s="13" t="s">
        <v>3</v>
      </c>
      <c r="J44" s="23">
        <f>SUM(J40:J43)</f>
        <v>23133.6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2013-03-11T20:24:03Z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