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<sst xmlns="http://schemas.openxmlformats.org/spreadsheetml/2006/main" count="43" uniqueCount="40">
  <si>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</si>
  <si>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</si>
  <si>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</si>
  <si>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</si>
  <si>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</si>
  <si>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</si>
  <si>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</si>
  <si>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</si>
  <si>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</si>
  <si>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</si>
  <si>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</si>
  <si>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</si>
  <si>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</si>
  <si>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</si>
  <si>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</si>
  <si>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</si>
  <si>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</si>
  <si>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</si>
  <si>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</si>
  <si>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</si>
  <si>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</si>
  <si>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</si>
  <si>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</si>
  <si>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</si>
  <si>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</si>
  <si>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</si>
  <si>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manguera</t>
  </si>
  <si>
    <t>ferrula 12</t>
  </si>
  <si>
    <t>prensado</t>
  </si>
  <si>
    <t>conector FJX</t>
  </si>
  <si>
    <t>CONDICIONES :</t>
  </si>
  <si>
    <t>Flexible R2AT 08FJX-08FJX Lt 1.3 m</t>
  </si>
  <si>
    <t>Flexible R2AT 16FJX-16FJX Lt 0,5 m</t>
  </si>
  <si>
    <t>Flexible R2AT 12FFORDX-12FFORDX Lt 1.3m</t>
  </si>
  <si>
    <t>Pablo Rosas</t>
  </si>
  <si>
    <t xml:space="preserve">O/C </t>
  </si>
  <si>
    <r>
      <t xml:space="preserve">            Fecha Emisión: </t>
    </r>
    <r>
      <rPr>
        <sz val="9"/>
        <rFont val="Arial Black"/>
        <family val="2"/>
      </rPr>
      <t xml:space="preserve">  11  marzo  2013</t>
    </r>
  </si>
  <si>
    <t xml:space="preserve">Dimension </t>
  </si>
  <si>
    <t>N°  387</t>
  </si>
  <si>
    <t>fono:  25556319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</si>
</sst>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9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9" xfId="49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4" xfId="49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zoomScale="87" zoomScaleNormal="87" zoomScalePageLayoutView="0" workbookViewId="0" topLeftCell="A4">
      <selection activeCell="M31" sqref="M31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625" style="66" bestFit="1" customWidth="1"/>
    <col min="13" max="13" width="9.875" style="0" bestFit="1" customWidth="1"/>
    <col min="14" max="14" width="14.25390625" style="0" bestFit="1" customWidth="1"/>
    <col min="15" max="15" width="12.125" style="0" bestFit="1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86"/>
      <c r="D3" s="86"/>
      <c r="E3" s="86"/>
      <c r="F3" s="17"/>
      <c r="G3" s="17"/>
      <c r="H3" s="17"/>
      <c r="I3" s="87" t="s">
        <v>11</v>
      </c>
      <c r="J3" s="87"/>
      <c r="K3" s="8"/>
      <c r="N3" s="25"/>
    </row>
    <row r="4" spans="1:14" ht="19.5" customHeight="1">
      <c r="A4" s="7"/>
      <c r="B4" s="15"/>
      <c r="C4" s="88"/>
      <c r="D4" s="88"/>
      <c r="E4" s="88"/>
      <c r="F4" s="17"/>
      <c r="G4" s="17"/>
      <c r="H4" s="17"/>
      <c r="I4" s="89" t="s">
        <v>38</v>
      </c>
      <c r="J4" s="89"/>
      <c r="K4" s="8"/>
      <c r="N4" s="25"/>
    </row>
    <row r="5" spans="1:11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90"/>
      <c r="J7" s="90"/>
      <c r="K7" s="8"/>
    </row>
    <row r="8" spans="1:11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39</v>
      </c>
      <c r="D9" s="17"/>
      <c r="E9" s="7"/>
      <c r="F9" s="17"/>
      <c r="G9" s="17"/>
      <c r="H9" s="33" t="s">
        <v>36</v>
      </c>
      <c r="I9" s="33"/>
      <c r="J9" s="7"/>
      <c r="K9" s="8"/>
    </row>
    <row r="10" spans="1:11" ht="25.5" customHeight="1" thickBot="1">
      <c r="A10" s="7"/>
      <c r="B10" s="15"/>
      <c r="C10" s="69"/>
      <c r="D10" s="69"/>
      <c r="E10" s="69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91" t="s">
        <v>18</v>
      </c>
      <c r="D11" s="92"/>
      <c r="E11" s="35" t="s">
        <v>37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79" t="s">
        <v>17</v>
      </c>
      <c r="D12" s="80"/>
      <c r="E12" s="30"/>
      <c r="F12" s="5"/>
      <c r="G12" s="5"/>
      <c r="H12" s="5"/>
      <c r="I12" s="19" t="s">
        <v>24</v>
      </c>
      <c r="J12" s="38"/>
      <c r="K12" s="8"/>
    </row>
    <row r="13" spans="1:11" ht="14.25" customHeight="1">
      <c r="A13" s="7"/>
      <c r="B13" s="15"/>
      <c r="C13" s="79" t="s">
        <v>16</v>
      </c>
      <c r="D13" s="80"/>
      <c r="E13" s="30"/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79" t="s">
        <v>14</v>
      </c>
      <c r="D14" s="80"/>
      <c r="E14" s="30"/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79" t="s">
        <v>1</v>
      </c>
      <c r="D15" s="80"/>
      <c r="E15" s="30"/>
      <c r="F15" s="5" t="s">
        <v>21</v>
      </c>
      <c r="G15" s="46" t="s">
        <v>10</v>
      </c>
      <c r="I15" s="66"/>
      <c r="J15" s="38"/>
      <c r="K15" s="8"/>
    </row>
    <row r="16" spans="1:11" ht="15">
      <c r="A16" s="7"/>
      <c r="B16" s="15"/>
      <c r="C16" s="79" t="s">
        <v>0</v>
      </c>
      <c r="D16" s="80"/>
      <c r="E16" s="30" t="s">
        <v>34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79" t="s">
        <v>30</v>
      </c>
      <c r="D17" s="80"/>
      <c r="E17" s="30" t="s">
        <v>35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84" t="s">
        <v>19</v>
      </c>
      <c r="D18" s="85"/>
      <c r="E18" s="43"/>
      <c r="F18" s="24"/>
      <c r="G18" s="81"/>
      <c r="H18" s="81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6" ht="15.75" thickBot="1">
      <c r="A20" s="41"/>
      <c r="B20" s="20"/>
      <c r="C20" s="44" t="s">
        <v>20</v>
      </c>
      <c r="D20" s="82" t="s">
        <v>7</v>
      </c>
      <c r="E20" s="83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  <c r="M20" t="s">
        <v>26</v>
      </c>
      <c r="N20" t="s">
        <v>29</v>
      </c>
      <c r="O20" t="s">
        <v>27</v>
      </c>
      <c r="P20" t="s">
        <v>28</v>
      </c>
    </row>
    <row r="21" spans="1:16" ht="18.75">
      <c r="A21" s="7"/>
      <c r="B21" s="15"/>
      <c r="C21" s="54">
        <v>1</v>
      </c>
      <c r="D21" s="77" t="s">
        <v>31</v>
      </c>
      <c r="E21" s="78"/>
      <c r="F21" s="63">
        <v>10</v>
      </c>
      <c r="G21" s="54" t="s">
        <v>12</v>
      </c>
      <c r="H21" s="93">
        <f>+L21*1.25</f>
        <v>9580.625</v>
      </c>
      <c r="I21" s="56"/>
      <c r="J21" s="50">
        <f>+F21*H21*(1-I21/100)</f>
        <v>95806.25</v>
      </c>
      <c r="K21" s="8"/>
      <c r="L21" s="66">
        <f>+(1.3*M21+2*N21+2*O21+2*P21)</f>
        <v>7664.5</v>
      </c>
      <c r="M21">
        <v>2485</v>
      </c>
      <c r="N21">
        <v>722</v>
      </c>
      <c r="O21">
        <v>495</v>
      </c>
      <c r="P21">
        <v>1000</v>
      </c>
    </row>
    <row r="22" spans="1:16" ht="18.75">
      <c r="A22" s="7"/>
      <c r="B22" s="15"/>
      <c r="C22" s="61">
        <v>2</v>
      </c>
      <c r="D22" s="67" t="s">
        <v>32</v>
      </c>
      <c r="E22" s="68"/>
      <c r="F22" s="62">
        <v>5</v>
      </c>
      <c r="G22" s="47" t="s">
        <v>12</v>
      </c>
      <c r="H22" s="59">
        <f>+L22*1.25</f>
        <v>13948.125</v>
      </c>
      <c r="I22" s="57"/>
      <c r="J22" s="51">
        <f>+F22*H22*(1-I22/100)</f>
        <v>69740.625</v>
      </c>
      <c r="K22" s="8"/>
      <c r="L22" s="66">
        <f>+(0.5*M22+2*N22+2*O22+2*P22)</f>
        <v>11158.5</v>
      </c>
      <c r="M22">
        <v>4785</v>
      </c>
      <c r="N22">
        <v>2424</v>
      </c>
      <c r="O22">
        <v>959</v>
      </c>
      <c r="P22">
        <v>1000</v>
      </c>
    </row>
    <row r="23" spans="1:16" ht="18.75" customHeight="1">
      <c r="A23" s="7"/>
      <c r="B23" s="15"/>
      <c r="C23" s="61">
        <v>3</v>
      </c>
      <c r="D23" s="67" t="s">
        <v>33</v>
      </c>
      <c r="E23" s="68"/>
      <c r="F23" s="64">
        <v>10</v>
      </c>
      <c r="G23" s="47" t="s">
        <v>12</v>
      </c>
      <c r="H23" s="59">
        <f>+L23*1.25</f>
        <v>16880.5</v>
      </c>
      <c r="I23" s="57"/>
      <c r="J23" s="51">
        <f>+F23*H23*(1-I23/100)</f>
        <v>168805</v>
      </c>
      <c r="K23" s="8"/>
      <c r="L23" s="66">
        <f>+(1.3*M23+2*N23+2*O23+2*P23)</f>
        <v>13504.400000000001</v>
      </c>
      <c r="M23">
        <v>3328</v>
      </c>
      <c r="N23">
        <v>2134</v>
      </c>
      <c r="O23">
        <v>1455</v>
      </c>
      <c r="P23">
        <v>1000</v>
      </c>
    </row>
    <row r="24" spans="1:11" ht="18.75" customHeight="1">
      <c r="A24" s="7"/>
      <c r="B24" s="15"/>
      <c r="C24" s="61"/>
      <c r="D24" s="67"/>
      <c r="E24" s="68"/>
      <c r="F24" s="64"/>
      <c r="G24" s="47"/>
      <c r="H24" s="59"/>
      <c r="I24" s="57"/>
      <c r="J24" s="51"/>
      <c r="K24" s="8"/>
    </row>
    <row r="25" spans="1:13" ht="18.75" customHeight="1">
      <c r="A25" s="7"/>
      <c r="B25" s="15"/>
      <c r="C25" s="61"/>
      <c r="D25" s="67"/>
      <c r="E25" s="68"/>
      <c r="F25" s="64"/>
      <c r="G25" s="47"/>
      <c r="H25" s="59"/>
      <c r="I25" s="57"/>
      <c r="J25" s="51"/>
      <c r="K25" s="8"/>
      <c r="M25" s="66"/>
    </row>
    <row r="26" spans="1:11" ht="18.75" customHeight="1">
      <c r="A26" s="7"/>
      <c r="B26" s="15"/>
      <c r="C26" s="61"/>
      <c r="D26" s="67"/>
      <c r="E26" s="68"/>
      <c r="F26" s="64"/>
      <c r="G26" s="47"/>
      <c r="H26" s="59"/>
      <c r="I26" s="57"/>
      <c r="J26" s="51"/>
      <c r="K26" s="8"/>
    </row>
    <row r="27" spans="1:11" ht="18.75" customHeight="1">
      <c r="A27" s="7"/>
      <c r="B27" s="15"/>
      <c r="C27" s="61"/>
      <c r="D27" s="67"/>
      <c r="E27" s="68"/>
      <c r="F27" s="64"/>
      <c r="G27" s="47"/>
      <c r="H27" s="59"/>
      <c r="I27" s="57"/>
      <c r="J27" s="51"/>
      <c r="K27" s="8"/>
    </row>
    <row r="28" spans="1:11" ht="18.75" customHeight="1">
      <c r="A28" s="7"/>
      <c r="B28" s="15"/>
      <c r="C28" s="61"/>
      <c r="D28" s="67"/>
      <c r="E28" s="68"/>
      <c r="F28" s="64"/>
      <c r="G28" s="47"/>
      <c r="H28" s="59"/>
      <c r="I28" s="57"/>
      <c r="J28" s="51"/>
      <c r="K28" s="8"/>
    </row>
    <row r="29" spans="1:11" ht="18.75" customHeight="1">
      <c r="A29" s="7"/>
      <c r="B29" s="15"/>
      <c r="C29" s="61"/>
      <c r="D29" s="75"/>
      <c r="E29" s="76"/>
      <c r="F29" s="64"/>
      <c r="G29" s="47"/>
      <c r="H29" s="49"/>
      <c r="I29" s="57"/>
      <c r="J29" s="51"/>
      <c r="K29" s="8"/>
    </row>
    <row r="30" spans="1:11" ht="18.75" customHeight="1">
      <c r="A30" s="7"/>
      <c r="B30" s="15"/>
      <c r="C30" s="61"/>
      <c r="D30" s="75"/>
      <c r="E30" s="76"/>
      <c r="F30" s="64"/>
      <c r="G30" s="47"/>
      <c r="H30" s="49"/>
      <c r="I30" s="57"/>
      <c r="J30" s="51"/>
      <c r="K30" s="8"/>
    </row>
    <row r="31" spans="1:11" ht="18.75" customHeight="1">
      <c r="A31" s="7"/>
      <c r="B31" s="15"/>
      <c r="C31" s="61"/>
      <c r="D31" s="75"/>
      <c r="E31" s="76"/>
      <c r="F31" s="64"/>
      <c r="G31" s="47"/>
      <c r="H31" s="49"/>
      <c r="I31" s="57"/>
      <c r="J31" s="51"/>
      <c r="K31" s="8"/>
    </row>
    <row r="32" spans="1:11" ht="18.75" customHeight="1">
      <c r="A32" s="7"/>
      <c r="B32" s="15"/>
      <c r="C32" s="61"/>
      <c r="D32" s="75"/>
      <c r="E32" s="76"/>
      <c r="F32" s="64"/>
      <c r="G32" s="47"/>
      <c r="H32" s="49"/>
      <c r="I32" s="57"/>
      <c r="J32" s="51"/>
      <c r="K32" s="8"/>
    </row>
    <row r="33" spans="1:11" ht="18.75" customHeight="1">
      <c r="A33" s="7"/>
      <c r="B33" s="15"/>
      <c r="C33" s="61"/>
      <c r="D33" s="75"/>
      <c r="E33" s="76"/>
      <c r="F33" s="64"/>
      <c r="G33" s="47"/>
      <c r="H33" s="49"/>
      <c r="I33" s="57"/>
      <c r="J33" s="51"/>
      <c r="K33" s="8"/>
    </row>
    <row r="34" spans="1:11" ht="18.75" customHeight="1">
      <c r="A34" s="7"/>
      <c r="B34" s="15"/>
      <c r="C34" s="61"/>
      <c r="D34" s="75"/>
      <c r="E34" s="76"/>
      <c r="F34" s="64"/>
      <c r="G34" s="47"/>
      <c r="H34" s="49"/>
      <c r="I34" s="57"/>
      <c r="J34" s="51"/>
      <c r="K34" s="8"/>
    </row>
    <row r="35" spans="1:11" ht="18.75" customHeight="1">
      <c r="A35" s="7"/>
      <c r="B35" s="15"/>
      <c r="C35" s="61"/>
      <c r="D35" s="75"/>
      <c r="E35" s="76"/>
      <c r="F35" s="64"/>
      <c r="G35" s="47"/>
      <c r="H35" s="49"/>
      <c r="I35" s="57"/>
      <c r="J35" s="51"/>
      <c r="K35" s="8"/>
    </row>
    <row r="36" spans="1:11" ht="18.75" customHeight="1">
      <c r="A36" s="7"/>
      <c r="B36" s="15"/>
      <c r="C36" s="61"/>
      <c r="D36" s="60"/>
      <c r="E36" s="48"/>
      <c r="F36" s="64"/>
      <c r="G36" s="47"/>
      <c r="H36" s="49"/>
      <c r="I36" s="57"/>
      <c r="J36" s="51"/>
      <c r="K36" s="8"/>
    </row>
    <row r="37" spans="1:11" ht="18.75" customHeight="1">
      <c r="A37" s="7"/>
      <c r="B37" s="15"/>
      <c r="C37" s="61"/>
      <c r="D37" s="60"/>
      <c r="E37" s="48"/>
      <c r="F37" s="64"/>
      <c r="G37" s="47"/>
      <c r="H37" s="49"/>
      <c r="I37" s="57"/>
      <c r="J37" s="51"/>
      <c r="K37" s="8"/>
    </row>
    <row r="38" spans="1:11" ht="19.5" thickBot="1">
      <c r="A38" s="7"/>
      <c r="B38" s="15"/>
      <c r="C38" s="55"/>
      <c r="D38" s="70"/>
      <c r="E38" s="71"/>
      <c r="F38" s="65"/>
      <c r="G38" s="55"/>
      <c r="H38" s="52"/>
      <c r="I38" s="58"/>
      <c r="J38" s="53"/>
      <c r="K38" s="8"/>
    </row>
    <row r="39" spans="1:11" ht="14.25">
      <c r="A39" s="7"/>
      <c r="B39" s="15"/>
      <c r="C39" s="67"/>
      <c r="D39" s="72"/>
      <c r="E39" s="72"/>
      <c r="F39" s="5"/>
      <c r="G39" s="69"/>
      <c r="H39" s="69"/>
      <c r="I39" s="7"/>
      <c r="J39" s="14"/>
      <c r="K39" s="8"/>
    </row>
    <row r="40" spans="1:11" ht="18.75">
      <c r="A40" s="7"/>
      <c r="B40" s="15"/>
      <c r="C40" s="4"/>
      <c r="D40" s="5" t="s">
        <v>9</v>
      </c>
      <c r="E40" s="5"/>
      <c r="F40" s="5"/>
      <c r="G40" s="5"/>
      <c r="H40" s="7"/>
      <c r="I40" s="13" t="s">
        <v>2</v>
      </c>
      <c r="J40" s="32">
        <f>SUM(J21:J38)</f>
        <v>334351.875</v>
      </c>
      <c r="K40" s="8"/>
    </row>
    <row r="41" spans="1:11" ht="15">
      <c r="A41" s="7"/>
      <c r="B41" s="15"/>
      <c r="C41" s="4"/>
      <c r="D41" s="5"/>
      <c r="E41" s="5"/>
      <c r="F41" s="5"/>
      <c r="G41" s="5"/>
      <c r="H41" s="5"/>
      <c r="I41" s="31"/>
      <c r="J41" s="32"/>
      <c r="K41" s="8"/>
    </row>
    <row r="42" spans="1:11" ht="18.75">
      <c r="A42" s="7"/>
      <c r="B42" s="15"/>
      <c r="C42" s="73"/>
      <c r="D42" s="74"/>
      <c r="E42" s="74"/>
      <c r="F42" s="5"/>
      <c r="G42" s="69"/>
      <c r="H42" s="69"/>
      <c r="I42" s="13" t="s">
        <v>13</v>
      </c>
      <c r="J42" s="32">
        <f>+J40*19%</f>
        <v>63526.856250000004</v>
      </c>
      <c r="K42" s="8"/>
    </row>
    <row r="43" spans="1:11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</row>
    <row r="44" spans="1:11" ht="18.75">
      <c r="A44" s="7"/>
      <c r="B44" s="15"/>
      <c r="C44" s="67"/>
      <c r="D44" s="69"/>
      <c r="E44" s="69"/>
      <c r="F44" s="5"/>
      <c r="G44" s="69"/>
      <c r="H44" s="69"/>
      <c r="I44" s="13" t="s">
        <v>3</v>
      </c>
      <c r="J44" s="23">
        <f>SUM(J40:J43)</f>
        <v>397878.73125</v>
      </c>
      <c r="K44" s="8"/>
    </row>
    <row r="45" spans="1:11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38">
    <mergeCell ref="D35:E35"/>
    <mergeCell ref="D30:E30"/>
    <mergeCell ref="C11:D11"/>
    <mergeCell ref="C12:D12"/>
    <mergeCell ref="D31:E31"/>
    <mergeCell ref="D32:E32"/>
    <mergeCell ref="D33:E33"/>
    <mergeCell ref="D34:E34"/>
    <mergeCell ref="C13:D13"/>
    <mergeCell ref="C14:D14"/>
    <mergeCell ref="C3:E3"/>
    <mergeCell ref="I3:J3"/>
    <mergeCell ref="C4:E4"/>
    <mergeCell ref="I4:J4"/>
    <mergeCell ref="I7:J7"/>
    <mergeCell ref="C10:E10"/>
    <mergeCell ref="C15:D15"/>
    <mergeCell ref="C16:D16"/>
    <mergeCell ref="G18:H18"/>
    <mergeCell ref="D20:E20"/>
    <mergeCell ref="C17:D17"/>
    <mergeCell ref="C18:D18"/>
    <mergeCell ref="D21:E21"/>
    <mergeCell ref="D23:E23"/>
    <mergeCell ref="D24:E24"/>
    <mergeCell ref="D26:E26"/>
    <mergeCell ref="D22:E22"/>
    <mergeCell ref="D25:E25"/>
    <mergeCell ref="D27:E27"/>
    <mergeCell ref="C44:E44"/>
    <mergeCell ref="G44:H44"/>
    <mergeCell ref="D38:E38"/>
    <mergeCell ref="C39:E39"/>
    <mergeCell ref="G39:H39"/>
    <mergeCell ref="C42:E42"/>
    <mergeCell ref="G42:H42"/>
    <mergeCell ref="D28:E28"/>
    <mergeCell ref="D29:E29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2013-03-11T16:55:36Z</cp:lastPrinted>
  <dcterms:created xsi:type="dcterms:W3CDTF">2009-05-06T14:41:49Z</dcterms:created>
  <dcterms:modified xsi:type="dcterms:W3CDTF">2013-03-11T17:01:53Z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