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<sst xmlns="http://schemas.openxmlformats.org/spreadsheetml/2006/main" count="43" uniqueCount="39">
  <si>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</si>
  <si>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</si>
  <si>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</si>
  <si>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</si>
  <si>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</si>
  <si>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</si>
  <si>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</si>
  <si>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</si>
  <si>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</si>
  <si>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</si>
  <si>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</si>
  <si>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</si>
  <si>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</si>
  <si>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</si>
  <si>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</si>
  <si>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</si>
  <si>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</si>
  <si>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</si>
  <si>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</si>
  <si>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</si>
  <si>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</si>
  <si>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</si>
  <si>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</si>
  <si>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</si>
  <si>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</si>
  <si>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</si>
  <si>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</si>
  <si>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fono:</t>
  </si>
  <si>
    <t>N°  210</t>
  </si>
  <si>
    <t>Transportes Mora</t>
  </si>
  <si>
    <t>Transportes</t>
  </si>
  <si>
    <t xml:space="preserve">José Gonzalez </t>
  </si>
  <si>
    <t>Flexible Espiral freno de aire 12 mm , Lt. 2, 5 m</t>
  </si>
  <si>
    <t>Regulador de presion 1/4"</t>
  </si>
  <si>
    <r>
      <t xml:space="preserve">            Fecha Emisión: </t>
    </r>
    <r>
      <rPr>
        <sz val="9"/>
        <rFont val="Arial Black"/>
        <family val="2"/>
      </rPr>
      <t xml:space="preserve">  3 Enero  2013</t>
    </r>
  </si>
  <si>
    <t>tubotec</t>
  </si>
  <si>
    <t>Valvula Neumática 5/2 conexión 1/4"</t>
  </si>
  <si>
    <t>taylor</t>
  </si>
  <si>
    <t>falta descuentos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</si>
</sst>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PageLayoutView="0" workbookViewId="0" topLeftCell="A10">
      <selection activeCell="M27" sqref="M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4" width="6.75390625" style="46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63"/>
      <c r="D3" s="63"/>
      <c r="E3" s="63"/>
      <c r="F3" s="17"/>
      <c r="G3" s="17"/>
      <c r="H3" s="17"/>
      <c r="I3" s="64" t="s">
        <v>11</v>
      </c>
      <c r="J3" s="64"/>
      <c r="K3" s="8"/>
      <c r="P3" s="25"/>
    </row>
    <row r="4" spans="1:16" ht="19.5" customHeight="1">
      <c r="A4" s="7"/>
      <c r="B4" s="15"/>
      <c r="C4" s="65"/>
      <c r="D4" s="65"/>
      <c r="E4" s="65"/>
      <c r="F4" s="17"/>
      <c r="G4" s="17"/>
      <c r="H4" s="17"/>
      <c r="I4" s="66" t="s">
        <v>28</v>
      </c>
      <c r="J4" s="66"/>
      <c r="K4" s="8"/>
      <c r="P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67"/>
      <c r="J7" s="67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>
        <v>25556319</v>
      </c>
      <c r="E9" s="7"/>
      <c r="F9" s="17"/>
      <c r="G9" s="17"/>
      <c r="H9" s="32" t="s">
        <v>34</v>
      </c>
      <c r="I9" s="32"/>
      <c r="J9" s="7"/>
      <c r="K9" s="8"/>
    </row>
    <row r="10" spans="1:11" ht="25.5" customHeight="1" thickBot="1">
      <c r="A10" s="7"/>
      <c r="B10" s="15"/>
      <c r="C10" s="68"/>
      <c r="D10" s="68"/>
      <c r="E10" s="6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54" t="s">
        <v>19</v>
      </c>
      <c r="D11" s="55"/>
      <c r="E11" s="34" t="s">
        <v>29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59" t="s">
        <v>18</v>
      </c>
      <c r="D12" s="60"/>
      <c r="E12" s="29"/>
      <c r="F12" s="5"/>
      <c r="G12" s="5"/>
      <c r="H12" s="5"/>
      <c r="I12" s="19" t="s">
        <v>25</v>
      </c>
      <c r="J12" s="37"/>
      <c r="K12" s="8"/>
    </row>
    <row r="13" spans="1:11" ht="14.25" customHeight="1">
      <c r="A13" s="7"/>
      <c r="B13" s="15"/>
      <c r="C13" s="59" t="s">
        <v>17</v>
      </c>
      <c r="D13" s="60"/>
      <c r="E13" s="29" t="s">
        <v>30</v>
      </c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59" t="s">
        <v>14</v>
      </c>
      <c r="D14" s="60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59" t="s">
        <v>1</v>
      </c>
      <c r="D15" s="60"/>
      <c r="E15" s="29"/>
      <c r="F15" s="5" t="s">
        <v>22</v>
      </c>
      <c r="G15" s="44" t="s">
        <v>10</v>
      </c>
      <c r="I15" s="33"/>
      <c r="J15" s="37"/>
      <c r="K15" s="8"/>
    </row>
    <row r="16" spans="1:11" ht="15">
      <c r="A16" s="7"/>
      <c r="B16" s="15"/>
      <c r="C16" s="59" t="s">
        <v>0</v>
      </c>
      <c r="D16" s="60"/>
      <c r="E16" s="29" t="s">
        <v>31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59" t="s">
        <v>16</v>
      </c>
      <c r="D17" s="60"/>
      <c r="E17" s="29"/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61" t="s">
        <v>20</v>
      </c>
      <c r="D18" s="62"/>
      <c r="E18" s="42"/>
      <c r="F18" s="24"/>
      <c r="G18" s="56"/>
      <c r="H18" s="56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3" ht="15.75" thickBot="1">
      <c r="A20" s="40"/>
      <c r="B20" s="20"/>
      <c r="C20" s="43" t="s">
        <v>21</v>
      </c>
      <c r="D20" s="69" t="s">
        <v>7</v>
      </c>
      <c r="E20" s="70"/>
      <c r="F20" s="47" t="s">
        <v>6</v>
      </c>
      <c r="G20" s="47" t="s">
        <v>12</v>
      </c>
      <c r="H20" s="47" t="s">
        <v>5</v>
      </c>
      <c r="I20" s="48" t="s">
        <v>4</v>
      </c>
      <c r="J20" s="81" t="s">
        <v>8</v>
      </c>
      <c r="K20" s="21"/>
      <c r="M20" s="46" t="s">
        <v>38</v>
      </c>
    </row>
    <row r="21" spans="1:18" ht="14.25">
      <c r="A21" s="7"/>
      <c r="B21" s="15"/>
      <c r="C21" s="50">
        <v>1</v>
      </c>
      <c r="D21" s="68" t="s">
        <v>32</v>
      </c>
      <c r="E21" s="71"/>
      <c r="F21" s="50">
        <v>1</v>
      </c>
      <c r="G21" s="50" t="s">
        <v>12</v>
      </c>
      <c r="H21" s="53">
        <f>+L21*1.5</f>
        <v>16125</v>
      </c>
      <c r="I21" s="78"/>
      <c r="J21" s="53">
        <f>+F21*H21*(1-I21/100)</f>
        <v>16125</v>
      </c>
      <c r="K21" s="8"/>
      <c r="L21" s="46">
        <v>10750</v>
      </c>
      <c r="M21" s="46" t="s">
        <v>35</v>
      </c>
      <c r="O21">
        <f>7975*(1+0.2)</f>
        <v>9570</v>
      </c>
      <c r="P21">
        <f>3233*(1-0.2)</f>
        <v>2586.4</v>
      </c>
      <c r="Q21">
        <f>1940*(1-0.2)</f>
        <v>1552</v>
      </c>
      <c r="R21">
        <v>1000</v>
      </c>
    </row>
    <row r="22" spans="1:13" ht="14.25">
      <c r="A22" s="7"/>
      <c r="B22" s="15"/>
      <c r="C22" s="51">
        <v>2</v>
      </c>
      <c r="D22" s="68" t="s">
        <v>33</v>
      </c>
      <c r="E22" s="71"/>
      <c r="F22" s="51">
        <v>1</v>
      </c>
      <c r="G22" s="51" t="s">
        <v>12</v>
      </c>
      <c r="H22" s="51">
        <f>+L22*1.5</f>
        <v>7650</v>
      </c>
      <c r="I22" s="79"/>
      <c r="J22" s="82">
        <f>+F22*H22*(1-I22/100)</f>
        <v>7650</v>
      </c>
      <c r="K22" s="8"/>
      <c r="L22" s="46">
        <v>5100</v>
      </c>
      <c r="M22" s="46" t="s">
        <v>35</v>
      </c>
    </row>
    <row r="23" spans="1:13" ht="18.75" customHeight="1">
      <c r="A23" s="7"/>
      <c r="B23" s="15"/>
      <c r="C23" s="51">
        <v>3</v>
      </c>
      <c r="D23" s="68" t="s">
        <v>36</v>
      </c>
      <c r="E23" s="71"/>
      <c r="F23" s="51">
        <v>1</v>
      </c>
      <c r="G23" s="51" t="s">
        <v>12</v>
      </c>
      <c r="H23" s="51">
        <f>+L23*1.5</f>
        <v>35937</v>
      </c>
      <c r="I23" s="79"/>
      <c r="J23" s="82">
        <f>+F23*H23*(1-I23/100)</f>
        <v>35937</v>
      </c>
      <c r="K23" s="8"/>
      <c r="L23" s="46">
        <f>26620*(1-0.1)</f>
        <v>23958</v>
      </c>
      <c r="M23" s="46" t="s">
        <v>37</v>
      </c>
    </row>
    <row r="24" spans="1:11" ht="18.75" customHeight="1">
      <c r="A24" s="7"/>
      <c r="B24" s="15"/>
      <c r="C24" s="51"/>
      <c r="D24" s="68"/>
      <c r="E24" s="71"/>
      <c r="F24" s="51"/>
      <c r="G24" s="51"/>
      <c r="H24" s="51"/>
      <c r="I24" s="79"/>
      <c r="J24" s="51"/>
      <c r="K24" s="8"/>
    </row>
    <row r="25" spans="1:11" ht="18.75" customHeight="1">
      <c r="A25" s="7"/>
      <c r="B25" s="15"/>
      <c r="C25" s="51"/>
      <c r="D25" s="68"/>
      <c r="E25" s="71"/>
      <c r="F25" s="51"/>
      <c r="G25" s="51"/>
      <c r="H25" s="51"/>
      <c r="I25" s="79"/>
      <c r="J25" s="51"/>
      <c r="K25" s="8"/>
    </row>
    <row r="26" spans="1:11" ht="18.75" customHeight="1">
      <c r="A26" s="7"/>
      <c r="B26" s="15"/>
      <c r="C26" s="51"/>
      <c r="F26" s="51"/>
      <c r="G26" s="51"/>
      <c r="H26" s="51"/>
      <c r="I26" s="79"/>
      <c r="J26" s="51"/>
      <c r="K26" s="8"/>
    </row>
    <row r="27" spans="1:11" ht="18.75" customHeight="1">
      <c r="A27" s="7"/>
      <c r="B27" s="15"/>
      <c r="C27" s="51"/>
      <c r="D27" s="57"/>
      <c r="E27" s="58"/>
      <c r="F27" s="51"/>
      <c r="G27" s="51"/>
      <c r="H27" s="51"/>
      <c r="I27" s="79"/>
      <c r="J27" s="51"/>
      <c r="K27" s="8"/>
    </row>
    <row r="28" spans="1:11" ht="18.75" customHeight="1">
      <c r="A28" s="7"/>
      <c r="B28" s="15"/>
      <c r="C28" s="51"/>
      <c r="D28" s="57"/>
      <c r="E28" s="58"/>
      <c r="F28" s="51"/>
      <c r="G28" s="51"/>
      <c r="H28" s="51"/>
      <c r="I28" s="79"/>
      <c r="J28" s="51"/>
      <c r="K28" s="8"/>
    </row>
    <row r="29" spans="1:11" ht="18.75" customHeight="1">
      <c r="A29" s="7"/>
      <c r="B29" s="15"/>
      <c r="C29" s="51"/>
      <c r="D29" s="49"/>
      <c r="E29" s="45"/>
      <c r="F29" s="51"/>
      <c r="G29" s="51"/>
      <c r="H29" s="51"/>
      <c r="I29" s="79"/>
      <c r="J29" s="51"/>
      <c r="K29" s="8"/>
    </row>
    <row r="30" spans="1:11" ht="18.75" customHeight="1">
      <c r="A30" s="7"/>
      <c r="B30" s="15"/>
      <c r="C30" s="51"/>
      <c r="D30" s="49"/>
      <c r="E30" s="45"/>
      <c r="F30" s="51"/>
      <c r="G30" s="51"/>
      <c r="H30" s="51"/>
      <c r="I30" s="79"/>
      <c r="J30" s="51"/>
      <c r="K30" s="8"/>
    </row>
    <row r="31" spans="1:11" ht="18.75" customHeight="1">
      <c r="A31" s="7"/>
      <c r="B31" s="15"/>
      <c r="C31" s="51"/>
      <c r="D31" s="49"/>
      <c r="E31" s="45"/>
      <c r="F31" s="51"/>
      <c r="G31" s="51"/>
      <c r="H31" s="51"/>
      <c r="I31" s="79"/>
      <c r="J31" s="51"/>
      <c r="K31" s="8"/>
    </row>
    <row r="32" spans="1:11" ht="18.75" customHeight="1">
      <c r="A32" s="7"/>
      <c r="B32" s="15"/>
      <c r="C32" s="51"/>
      <c r="D32" s="49"/>
      <c r="E32" s="45"/>
      <c r="F32" s="51"/>
      <c r="G32" s="51"/>
      <c r="H32" s="51"/>
      <c r="I32" s="79"/>
      <c r="J32" s="51"/>
      <c r="K32" s="8"/>
    </row>
    <row r="33" spans="1:11" ht="18.75" customHeight="1">
      <c r="A33" s="7"/>
      <c r="B33" s="15"/>
      <c r="C33" s="51"/>
      <c r="D33" s="49"/>
      <c r="E33" s="45"/>
      <c r="F33" s="51"/>
      <c r="G33" s="51"/>
      <c r="H33" s="51"/>
      <c r="I33" s="79"/>
      <c r="J33" s="51"/>
      <c r="K33" s="8"/>
    </row>
    <row r="34" spans="1:11" ht="18.75" customHeight="1">
      <c r="A34" s="7"/>
      <c r="B34" s="15"/>
      <c r="C34" s="51"/>
      <c r="D34" s="49"/>
      <c r="E34" s="45"/>
      <c r="F34" s="51"/>
      <c r="G34" s="51"/>
      <c r="H34" s="51"/>
      <c r="I34" s="79"/>
      <c r="J34" s="51"/>
      <c r="K34" s="8"/>
    </row>
    <row r="35" spans="1:11" ht="18.75" customHeight="1">
      <c r="A35" s="7"/>
      <c r="B35" s="15"/>
      <c r="C35" s="51"/>
      <c r="D35" s="49"/>
      <c r="E35" s="45"/>
      <c r="F35" s="51"/>
      <c r="G35" s="51"/>
      <c r="H35" s="51"/>
      <c r="I35" s="79"/>
      <c r="J35" s="51"/>
      <c r="K35" s="8"/>
    </row>
    <row r="36" spans="1:11" ht="18.75" customHeight="1">
      <c r="A36" s="7"/>
      <c r="B36" s="15"/>
      <c r="C36" s="51"/>
      <c r="D36" s="49"/>
      <c r="E36" s="45"/>
      <c r="F36" s="51"/>
      <c r="G36" s="51"/>
      <c r="H36" s="51"/>
      <c r="I36" s="79"/>
      <c r="J36" s="51"/>
      <c r="K36" s="8"/>
    </row>
    <row r="37" spans="1:11" ht="15" thickBot="1">
      <c r="A37" s="7"/>
      <c r="B37" s="15"/>
      <c r="C37" s="52"/>
      <c r="D37" s="73"/>
      <c r="E37" s="74"/>
      <c r="F37" s="52"/>
      <c r="G37" s="52"/>
      <c r="H37" s="52"/>
      <c r="I37" s="80"/>
      <c r="J37" s="52"/>
      <c r="K37" s="8"/>
    </row>
    <row r="38" spans="1:11" ht="14.25">
      <c r="A38" s="7"/>
      <c r="B38" s="15"/>
      <c r="C38" s="72"/>
      <c r="D38" s="75"/>
      <c r="E38" s="75"/>
      <c r="F38" s="5"/>
      <c r="G38" s="68"/>
      <c r="H38" s="68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1">
        <f>SUM(J21:J37)</f>
        <v>59712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0"/>
      <c r="J40" s="31"/>
      <c r="K40" s="8"/>
    </row>
    <row r="41" spans="1:11" ht="18.75">
      <c r="A41" s="7"/>
      <c r="B41" s="15"/>
      <c r="C41" s="76"/>
      <c r="D41" s="77"/>
      <c r="E41" s="77"/>
      <c r="F41" s="5"/>
      <c r="G41" s="68"/>
      <c r="H41" s="68"/>
      <c r="I41" s="13" t="s">
        <v>13</v>
      </c>
      <c r="J41" s="31">
        <f>+J39*19%</f>
        <v>11345.28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72"/>
      <c r="D43" s="68"/>
      <c r="E43" s="68"/>
      <c r="F43" s="5"/>
      <c r="G43" s="68"/>
      <c r="H43" s="68"/>
      <c r="I43" s="13" t="s">
        <v>3</v>
      </c>
      <c r="J43" s="23">
        <f>SUM(J39:J42)</f>
        <v>71057.28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0">
    <mergeCell ref="D21:E21"/>
    <mergeCell ref="D27:E27"/>
    <mergeCell ref="D25:E25"/>
    <mergeCell ref="C43:E43"/>
    <mergeCell ref="G43:H43"/>
    <mergeCell ref="D37:E37"/>
    <mergeCell ref="C38:E38"/>
    <mergeCell ref="G38:H38"/>
    <mergeCell ref="C41:E41"/>
    <mergeCell ref="G41:H41"/>
    <mergeCell ref="I3:J3"/>
    <mergeCell ref="C4:E4"/>
    <mergeCell ref="I4:J4"/>
    <mergeCell ref="I7:J7"/>
    <mergeCell ref="C10:E10"/>
    <mergeCell ref="D20:E20"/>
    <mergeCell ref="C12:D12"/>
    <mergeCell ref="C13:D13"/>
    <mergeCell ref="C14:D14"/>
    <mergeCell ref="C15:D15"/>
    <mergeCell ref="C11:D11"/>
    <mergeCell ref="G18:H18"/>
    <mergeCell ref="D28:E28"/>
    <mergeCell ref="C17:D17"/>
    <mergeCell ref="C18:D18"/>
    <mergeCell ref="C3:E3"/>
    <mergeCell ref="D23:E23"/>
    <mergeCell ref="D24:E24"/>
    <mergeCell ref="D22:E22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2013-01-03T15:13:57Z</cp:lastPrinted>
  <dcterms:created xsi:type="dcterms:W3CDTF">2009-05-06T14:41:49Z</dcterms:created>
  <dcterms:modified xsi:type="dcterms:W3CDTF">2013-01-03T15:34:36Z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