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0" windowWidth="13560" windowHeight="744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<sst xmlns="http://schemas.openxmlformats.org/spreadsheetml/2006/main" count="823" uniqueCount="590">
  <si>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</si>
  <si>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</si>
  <si>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</si>
  <si>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</si>
  <si>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</si>
  <si>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</si>
  <si>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</si>
  <si>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</si>
  <si>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</si>
  <si>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</si>
  <si>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</si>
  <si>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</si>
  <si>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</si>
  <si>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</si>
  <si>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</si>
  <si>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</si>
  <si>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</si>
  <si>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</si>
  <si>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</si>
  <si>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</si>
  <si>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</si>
  <si>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</si>
  <si>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</si>
  <si>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</si>
  <si>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</si>
  <si>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</si>
  <si>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</si>
  <si>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</si>
  <si>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</si>
  <si>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</si>
  <si>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</si>
  <si>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</si>
  <si>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</si>
  <si>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</si>
  <si>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</si>
  <si>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</si>
  <si>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</si>
  <si>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</si>
  <si>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</si>
  <si>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</si>
  <si>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</si>
  <si>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</si>
  <si>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</si>
  <si>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</si>
  <si>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</si>
  <si>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</si>
  <si>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</si>
  <si>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</si>
  <si>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</si>
  <si>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</si>
  <si>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</si>
  <si>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</si>
  <si>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</si>
  <si>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</si>
  <si>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</si>
  <si>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</si>
  <si>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</si>
  <si>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</si>
  <si>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</si>
  <si>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</si>
  <si>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</si>
  <si>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</si>
  <si>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</si>
  <si>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</si>
  <si>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</si>
  <si>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</si>
  <si>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</si>
  <si>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</si>
  <si>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</si>
  <si>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</si>
  <si>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</si>
  <si>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</si>
  <si>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</si>
  <si>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</si>
  <si>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</si>
  <si>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</si>
  <si>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</si>
  <si>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</si>
  <si>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</si>
  <si>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</si>
  <si>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</si>
  <si>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</si>
  <si>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</si>
  <si>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</si>
  <si>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</si>
  <si>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</si>
  <si>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</si>
  <si>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</si>
  <si>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</si>
  <si>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</si>
  <si>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</si>
  <si>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</si>
  <si>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</si>
  <si>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</si>
  <si>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</si>
  <si>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</si>
  <si>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</si>
  <si>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</si>
  <si>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</si>
  <si>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</si>
  <si>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</si>
  <si>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</si>
  <si>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</si>
  <si>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</si>
  <si>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</si>
  <si>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</si>
  <si>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</si>
  <si>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</si>
  <si>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</si>
  <si>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</si>
  <si>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</si>
  <si>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</si>
  <si>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</si>
  <si>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</si>
  <si>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</si>
  <si>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</si>
  <si>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</si>
  <si>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</si>
  <si>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</si>
  <si>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</si>
  <si>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</si>
  <si>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</si>
  <si>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</si>
  <si>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</si>
  <si>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</si>
  <si>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</si>
  <si>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</si>
  <si>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</si>
  <si>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</si>
  <si>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</si>
  <si>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</si>
  <si>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</si>
  <si>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</si>
  <si>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</si>
  <si>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</si>
  <si>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</si>
  <si>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</si>
  <si>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</si>
  <si>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</si>
  <si>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</si>
  <si>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</si>
  <si>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</si>
  <si>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</si>
  <si>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</si>
  <si>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</si>
  <si>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</si>
  <si>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</si>
  <si>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</si>
  <si>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</si>
  <si>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</si>
  <si>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</si>
  <si>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</si>
  <si>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</si>
  <si>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</si>
  <si>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</si>
  <si>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</si>
  <si>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</si>
  <si>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</si>
  <si>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</si>
  <si>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</si>
  <si>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</si>
  <si>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</si>
  <si>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</si>
  <si>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</si>
  <si>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</si>
  <si>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</si>
  <si>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</si>
  <si>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</si>
  <si>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</si>
  <si>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</si>
  <si>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</si>
  <si>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</si>
  <si>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</si>
  <si>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</si>
  <si>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</si>
  <si>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</si>
  <si>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</si>
  <si>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</si>
  <si>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</si>
  <si>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</si>
  <si>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</si>
  <si>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</si>
  <si>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</si>
  <si>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</si>
  <si>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</si>
  <si>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</si>
  <si>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</si>
  <si>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</si>
  <si>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</si>
  <si>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</si>
  <si>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</si>
  <si>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</si>
  <si>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</si>
  <si>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</si>
  <si>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</si>
  <si>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</si>
  <si>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</si>
  <si>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</si>
  <si>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</si>
  <si>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</si>
  <si>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</si>
  <si>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</si>
  <si>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</si>
  <si>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</si>
  <si>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</si>
  <si>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</si>
  <si>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</si>
  <si>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</si>
  <si>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</si>
  <si>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</si>
  <si>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</si>
  <si>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</si>
  <si>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</si>
  <si>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</si>
  <si>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</si>
  <si>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</si>
  <si>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</si>
  <si>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</si>
  <si>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</si>
  <si>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</si>
  <si>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</si>
  <si>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</si>
  <si>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</si>
  <si>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</si>
  <si>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</si>
  <si>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</si>
  <si>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</si>
  <si>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</si>
  <si>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</si>
  <si>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</si>
  <si>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</si>
  <si>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</si>
  <si>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</si>
  <si>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</si>
  <si>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</si>
  <si>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</si>
  <si>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</si>
  <si>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</si>
  <si>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</si>
  <si>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</si>
  <si>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</si>
  <si>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</si>
  <si>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</si>
  <si>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</si>
  <si>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</si>
  <si>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</si>
  <si>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</si>
  <si>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</si>
  <si>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</si>
  <si>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</si>
  <si>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</si>
  <si>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</si>
  <si>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</si>
  <si>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</si>
  <si>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</si>
  <si>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</si>
  <si>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</si>
  <si>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</si>
  <si>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</si>
  <si>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</si>
  <si>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</si>
  <si>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</si>
  <si>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</si>
  <si>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</si>
  <si>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</si>
  <si>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</si>
  <si>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</si>
  <si>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</si>
  <si>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</si>
  <si>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</si>
  <si>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</si>
  <si>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</si>
  <si>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</si>
  <si>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</si>
  <si>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</si>
  <si>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</si>
  <si>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</si>
  <si>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</si>
  <si>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</si>
  <si>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</si>
  <si>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</si>
  <si>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</si>
  <si>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</si>
  <si>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</si>
  <si>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</si>
  <si>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</si>
  <si>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</si>
  <si>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</si>
  <si>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</si>
  <si>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</si>
  <si>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</si>
  <si>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</si>
  <si>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</si>
  <si>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</si>
  <si>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</si>
  <si>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</si>
  <si>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</si>
  <si>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</si>
  <si>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</si>
  <si>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</si>
  <si>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</si>
  <si>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</si>
  <si>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</si>
  <si>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</si>
  <si>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</si>
  <si>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</si>
  <si>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</si>
  <si>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</si>
  <si>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</si>
  <si>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</si>
  <si>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</si>
  <si>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</si>
  <si>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</si>
  <si>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</si>
  <si>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</si>
  <si>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</si>
  <si>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</si>
  <si>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</si>
  <si>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</si>
  <si>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</si>
  <si>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</si>
  <si>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</si>
  <si>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</si>
  <si>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</si>
  <si>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</si>
  <si>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</si>
  <si>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</si>
  <si>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</si>
  <si>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</si>
  <si>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</si>
  <si>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</si>
  <si>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</si>
  <si>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</si>
  <si>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</si>
  <si>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</si>
  <si>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</si>
  <si>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</si>
  <si>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</si>
  <si>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</si>
  <si>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</si>
  <si>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</si>
  <si>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</si>
  <si>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</si>
  <si>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</si>
  <si>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</si>
  <si>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</si>
  <si>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</si>
  <si>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</si>
  <si>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</si>
  <si>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</si>
  <si>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</si>
  <si>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</si>
  <si>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</si>
  <si>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</si>
  <si>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</si>
  <si>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</si>
  <si>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</si>
  <si>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</si>
  <si>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</si>
  <si>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</si>
  <si>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</si>
  <si>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</si>
  <si>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</si>
  <si>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</si>
  <si>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</si>
  <si>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</si>
  <si>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</si>
  <si>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</si>
  <si>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</si>
  <si>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</si>
  <si>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</si>
  <si>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</si>
  <si>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</si>
  <si>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</si>
  <si>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</si>
  <si>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</si>
  <si>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</si>
  <si>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</si>
  <si>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</si>
  <si>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</si>
  <si>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</si>
  <si>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</si>
  <si>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</si>
  <si>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</si>
  <si>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</si>
  <si>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</si>
  <si>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</si>
  <si>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</si>
  <si>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</si>
  <si>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</si>
  <si>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</si>
  <si>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</si>
  <si>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</si>
  <si>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</si>
  <si>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</si>
  <si>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</si>
  <si>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</si>
  <si>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</si>
  <si>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</si>
  <si>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</si>
  <si>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</si>
  <si>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</si>
  <si>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</si>
  <si>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</si>
  <si>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</si>
  <si>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</si>
  <si>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</si>
  <si>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</si>
  <si>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</si>
  <si>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</si>
  <si>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</si>
  <si>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</si>
  <si>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</si>
  <si>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</si>
  <si>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</si>
  <si>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</si>
  <si>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</si>
  <si>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</si>
  <si>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</si>
  <si>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</si>
  <si>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</si>
  <si>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</si>
  <si>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</si>
  <si>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</si>
  <si>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</si>
  <si>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</si>
  <si>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</si>
  <si>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</si>
  <si>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</si>
  <si>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</si>
  <si>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</si>
  <si>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</si>
  <si>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</si>
  <si>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</si>
  <si>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</si>
  <si>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</si>
  <si>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</si>
  <si>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</si>
  <si>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</si>
  <si>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</si>
  <si>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</si>
  <si>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</si>
  <si>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</si>
  <si>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</si>
  <si>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</si>
  <si>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</si>
  <si>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</si>
  <si>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</si>
  <si>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</si>
  <si>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</si>
  <si>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</si>
  <si>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</si>
  <si>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</si>
  <si>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</si>
  <si>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</si>
  <si>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</si>
  <si>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</si>
  <si>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</si>
  <si>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</si>
  <si>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</si>
  <si>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</si>
  <si>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</si>
  <si>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</si>
  <si>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</si>
  <si>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</si>
  <si>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</si>
  <si>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</si>
  <si>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</si>
  <si>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</si>
  <si>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</si>
  <si>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</si>
  <si>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</si>
  <si>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</si>
  <si>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</si>
  <si>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</si>
  <si>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</si>
  <si>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</si>
  <si>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</si>
  <si>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</si>
  <si>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</si>
  <si>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</si>
  <si>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</si>
  <si>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</si>
  <si>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</si>
  <si>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</si>
  <si>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</si>
  <si>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</si>
  <si>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</si>
  <si>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</si>
  <si>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</si>
  <si>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</si>
  <si>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</si>
  <si>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</si>
  <si>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</si>
  <si>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</si>
  <si>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</si>
  <si>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</si>
  <si>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</si>
  <si>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</si>
  <si>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</si>
  <si>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</si>
  <si>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</si>
  <si>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</si>
  <si>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</si>
  <si>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</si>
  <si>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</si>
  <si>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</si>
  <si>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</si>
  <si>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</si>
  <si>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</si>
  <si>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</si>
  <si>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</si>
  <si>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</si>
  <si>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</si>
  <si>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</si>
  <si>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</si>
  <si>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</si>
  <si>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</si>
  <si>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</si>
  <si>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</si>
  <si>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</si>
  <si>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</si>
  <si>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</si>
  <si>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</si>
  <si>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</si>
  <si>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</si>
  <si>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</si>
  <si>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</si>
  <si>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</si>
  <si>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</si>
  <si>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</si>
  <si>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</si>
  <si>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</si>
  <si>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</si>
  <si>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</si>
  <si>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</si>
  <si>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</si>
  <si>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</si>
  <si>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</si>
  <si>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</si>
  <si>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</si>
  <si>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</si>
  <si>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</si>
  <si>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</si>
  <si>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</si>
  <si>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</si>
  <si>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</si>
  <si>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</si>
  <si>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</si>
  <si>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</si>
  <si>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</si>
  <si>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</si>
  <si>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</si>
  <si>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</si>
  <si>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</si>
  <si>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</si>
  <si>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</si>
  <si>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</si>
  <si>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</si>
  <si>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</si>
  <si>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</si>
  <si>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</si>
  <si>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</si>
  <si>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</si>
  <si>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</si>
  <si>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</si>
  <si>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</si>
  <si>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</si>
  <si>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</si>
  <si>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</si>
  <si>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</si>
  <si>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</si>
  <si>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</si>
  <si>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</si>
  <si>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</si>
  <si>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NESTLE  </t>
  </si>
  <si>
    <t>Entrega inmediata</t>
  </si>
  <si>
    <t>BUSHING BRONCE HE     1 NPT x  ½ HI NPT</t>
  </si>
  <si>
    <t>BUSHING BRONCE HE 3/4 NPT x 1/2 HI NPT</t>
  </si>
  <si>
    <t>BUSHING BRONCE HE ¾ NPT x  1/4 HI NPT</t>
  </si>
  <si>
    <t>BUSHING BRONCE HE ½ NPT x 3/8 HI NPT</t>
  </si>
  <si>
    <t xml:space="preserve">BUSHING BRONCE HE ½ NPT x  ¼ HI NPT </t>
  </si>
  <si>
    <t xml:space="preserve">BUSHING BRONCE HE ½ NPT x 1/8 HI NPT </t>
  </si>
  <si>
    <t xml:space="preserve">BUSHING BRONCE HE 3/8 NPT x  ¼ HI NPT </t>
  </si>
  <si>
    <t xml:space="preserve">BUSHING BRONCE HE 3/8 NPT x  1/8 HI NPT </t>
  </si>
  <si>
    <t xml:space="preserve">BUSHING BRONCE HE 1/4 NPT x 1/8 HI NPT </t>
  </si>
  <si>
    <t>IMPORTPER</t>
  </si>
  <si>
    <t>Marco Pinto</t>
  </si>
  <si>
    <t>jozkal</t>
  </si>
  <si>
    <t>danus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</si>
</sst>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N11" sqref="N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1031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356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0</v>
      </c>
      <c r="K4" s="20"/>
    </row>
    <row r="5" spans="2:11" ht="15">
      <c r="B5" s="42"/>
      <c r="C5" s="43"/>
      <c r="D5" s="4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NESTLE  </v>
      </c>
      <c r="E6" s="43" t="s">
        <v>7</v>
      </c>
      <c r="F6" s="115">
        <f>VLOOKUP(D4,CLIENTES,5,FALSE)</f>
        <v>0</v>
      </c>
      <c r="G6" s="115"/>
      <c r="H6" s="115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STGO</v>
      </c>
      <c r="G7" s="115"/>
      <c r="H7" s="115"/>
      <c r="I7" s="43" t="s">
        <v>26</v>
      </c>
      <c r="J7" s="104" t="str">
        <f>VLOOKUP(D4,CLIENTES,8,FALSE)</f>
        <v>Marco Pinto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41551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586</v>
      </c>
      <c r="M10" s="25" t="s">
        <v>588</v>
      </c>
      <c r="N10" s="25" t="s">
        <v>589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577</v>
      </c>
      <c r="D11" s="109"/>
      <c r="E11" s="110"/>
      <c r="F11" s="58">
        <v>5</v>
      </c>
      <c r="G11" s="59" t="s">
        <v>23</v>
      </c>
      <c r="H11" s="93">
        <f>VLOOKUP(B11,COTIZADO,8,FALSE)</f>
        <v>5173.5</v>
      </c>
      <c r="I11" s="94">
        <v>0</v>
      </c>
      <c r="J11" s="95">
        <f aca="true" t="shared" si="0" ref="J11:J28">F11*H11*(1-I11/100)</f>
        <v>25867.5</v>
      </c>
      <c r="K11" s="28">
        <v>1</v>
      </c>
      <c r="L11" s="29"/>
      <c r="M11" s="29">
        <v>3449</v>
      </c>
      <c r="N11" s="29">
        <v>3832</v>
      </c>
      <c r="O11" s="29"/>
      <c r="P11" s="30">
        <v>1.5</v>
      </c>
      <c r="Q11" s="31">
        <f>+M11</f>
        <v>3449</v>
      </c>
      <c r="R11" s="35">
        <f>Q11*P11</f>
        <v>5173.5</v>
      </c>
    </row>
    <row r="12" spans="2:18" ht="15">
      <c r="B12" s="60">
        <v>2</v>
      </c>
      <c r="C12" s="61" t="s">
        <v>578</v>
      </c>
      <c r="D12" s="62"/>
      <c r="E12" s="63"/>
      <c r="F12" s="64">
        <v>5</v>
      </c>
      <c r="G12" s="65" t="s">
        <v>23</v>
      </c>
      <c r="H12" s="96">
        <f aca="true" t="shared" si="1" ref="H12:H28">VLOOKUP(B12,COTIZADO,8,FALSE)</f>
        <v>3076.5</v>
      </c>
      <c r="I12" s="97">
        <v>0</v>
      </c>
      <c r="J12" s="98">
        <f t="shared" si="0"/>
        <v>15382.5</v>
      </c>
      <c r="K12" s="28">
        <v>2</v>
      </c>
      <c r="L12" s="29">
        <v>1089</v>
      </c>
      <c r="M12" s="29">
        <v>2051</v>
      </c>
      <c r="N12" s="29"/>
      <c r="O12" s="29"/>
      <c r="P12" s="30">
        <v>1.5</v>
      </c>
      <c r="Q12" s="31">
        <f aca="true" t="shared" si="2" ref="Q12:Q19">+M12</f>
        <v>2051</v>
      </c>
      <c r="R12" s="35">
        <f aca="true" t="shared" si="3" ref="R12:R28">Q12*P12</f>
        <v>3076.5</v>
      </c>
    </row>
    <row r="13" spans="2:18" ht="15">
      <c r="B13" s="60">
        <v>3</v>
      </c>
      <c r="C13" s="61" t="s">
        <v>579</v>
      </c>
      <c r="D13" s="62"/>
      <c r="E13" s="63"/>
      <c r="F13" s="64">
        <v>5</v>
      </c>
      <c r="G13" s="65" t="s">
        <v>23</v>
      </c>
      <c r="H13" s="96">
        <f t="shared" si="1"/>
        <v>3076.5</v>
      </c>
      <c r="I13" s="97">
        <v>0</v>
      </c>
      <c r="J13" s="98">
        <f t="shared" si="0"/>
        <v>15382.5</v>
      </c>
      <c r="K13" s="28">
        <v>3</v>
      </c>
      <c r="L13" s="29"/>
      <c r="M13" s="29">
        <v>2051</v>
      </c>
      <c r="N13" s="29"/>
      <c r="O13" s="29"/>
      <c r="P13" s="30">
        <v>1.5</v>
      </c>
      <c r="Q13" s="31">
        <f t="shared" si="2"/>
        <v>2051</v>
      </c>
      <c r="R13" s="35">
        <f t="shared" si="3"/>
        <v>3076.5</v>
      </c>
    </row>
    <row r="14" spans="2:18" ht="15">
      <c r="B14" s="60">
        <v>4</v>
      </c>
      <c r="C14" s="61" t="s">
        <v>580</v>
      </c>
      <c r="D14" s="62"/>
      <c r="E14" s="63"/>
      <c r="F14" s="64">
        <v>5</v>
      </c>
      <c r="G14" s="65" t="s">
        <v>23</v>
      </c>
      <c r="H14" s="96">
        <f t="shared" si="1"/>
        <v>1231.5</v>
      </c>
      <c r="I14" s="97">
        <v>0</v>
      </c>
      <c r="J14" s="98">
        <f t="shared" si="0"/>
        <v>6157.5</v>
      </c>
      <c r="K14" s="28">
        <v>4</v>
      </c>
      <c r="L14" s="29">
        <v>1339</v>
      </c>
      <c r="M14" s="29">
        <v>821</v>
      </c>
      <c r="N14" s="29"/>
      <c r="O14" s="29"/>
      <c r="P14" s="30">
        <v>1.5</v>
      </c>
      <c r="Q14" s="31">
        <f t="shared" si="2"/>
        <v>821</v>
      </c>
      <c r="R14" s="35">
        <f t="shared" si="3"/>
        <v>1231.5</v>
      </c>
    </row>
    <row r="15" spans="2:18" ht="15">
      <c r="B15" s="60">
        <v>5</v>
      </c>
      <c r="C15" s="61" t="s">
        <v>581</v>
      </c>
      <c r="D15" s="62"/>
      <c r="E15" s="63"/>
      <c r="F15" s="64">
        <v>10</v>
      </c>
      <c r="G15" s="65" t="s">
        <v>23</v>
      </c>
      <c r="H15" s="96">
        <f t="shared" si="1"/>
        <v>1725</v>
      </c>
      <c r="I15" s="97">
        <v>0</v>
      </c>
      <c r="J15" s="98">
        <f t="shared" si="0"/>
        <v>17250</v>
      </c>
      <c r="K15" s="28">
        <v>5</v>
      </c>
      <c r="L15" s="29">
        <v>2390</v>
      </c>
      <c r="M15" s="29">
        <v>1150</v>
      </c>
      <c r="N15" s="29"/>
      <c r="O15" s="29"/>
      <c r="P15" s="30">
        <v>1.5</v>
      </c>
      <c r="Q15" s="31">
        <f t="shared" si="2"/>
        <v>1150</v>
      </c>
      <c r="R15" s="35">
        <f t="shared" si="3"/>
        <v>1725</v>
      </c>
    </row>
    <row r="16" spans="2:18" ht="15">
      <c r="B16" s="60">
        <v>6</v>
      </c>
      <c r="C16" s="61" t="s">
        <v>582</v>
      </c>
      <c r="D16" s="62"/>
      <c r="E16" s="63"/>
      <c r="F16" s="64">
        <v>10</v>
      </c>
      <c r="G16" s="65" t="s">
        <v>23</v>
      </c>
      <c r="H16" s="96">
        <f t="shared" si="1"/>
        <v>1725</v>
      </c>
      <c r="I16" s="97">
        <v>0</v>
      </c>
      <c r="J16" s="98">
        <f t="shared" si="0"/>
        <v>17250</v>
      </c>
      <c r="K16" s="28">
        <v>6</v>
      </c>
      <c r="L16" s="29">
        <v>612</v>
      </c>
      <c r="M16" s="29">
        <v>1150</v>
      </c>
      <c r="N16" s="29"/>
      <c r="O16" s="29"/>
      <c r="P16" s="30">
        <v>1.5</v>
      </c>
      <c r="Q16" s="31">
        <f t="shared" si="2"/>
        <v>1150</v>
      </c>
      <c r="R16" s="35">
        <f t="shared" si="3"/>
        <v>1725</v>
      </c>
    </row>
    <row r="17" spans="2:18" ht="15">
      <c r="B17" s="60">
        <v>7</v>
      </c>
      <c r="C17" s="61" t="s">
        <v>583</v>
      </c>
      <c r="D17" s="62"/>
      <c r="E17" s="63"/>
      <c r="F17" s="64">
        <v>10</v>
      </c>
      <c r="G17" s="65" t="s">
        <v>23</v>
      </c>
      <c r="H17" s="96">
        <f t="shared" si="1"/>
        <v>915</v>
      </c>
      <c r="I17" s="97">
        <v>0</v>
      </c>
      <c r="J17" s="98">
        <f t="shared" si="0"/>
        <v>9150</v>
      </c>
      <c r="K17" s="28">
        <v>7</v>
      </c>
      <c r="L17" s="29">
        <v>783</v>
      </c>
      <c r="M17" s="29">
        <v>610</v>
      </c>
      <c r="N17" s="29"/>
      <c r="O17" s="29"/>
      <c r="P17" s="30">
        <v>1.5</v>
      </c>
      <c r="Q17" s="31">
        <f t="shared" si="2"/>
        <v>610</v>
      </c>
      <c r="R17" s="35">
        <f t="shared" si="3"/>
        <v>915</v>
      </c>
    </row>
    <row r="18" spans="2:18" ht="15">
      <c r="B18" s="60">
        <v>8</v>
      </c>
      <c r="C18" s="61" t="s">
        <v>584</v>
      </c>
      <c r="D18" s="62"/>
      <c r="E18" s="63"/>
      <c r="F18" s="64">
        <v>10</v>
      </c>
      <c r="G18" s="65" t="s">
        <v>23</v>
      </c>
      <c r="H18" s="96">
        <f t="shared" si="1"/>
        <v>915</v>
      </c>
      <c r="I18" s="97">
        <v>0</v>
      </c>
      <c r="J18" s="98">
        <f t="shared" si="0"/>
        <v>9150</v>
      </c>
      <c r="K18" s="28">
        <v>8</v>
      </c>
      <c r="L18" s="29">
        <v>370</v>
      </c>
      <c r="M18" s="29">
        <v>610</v>
      </c>
      <c r="N18" s="29"/>
      <c r="O18" s="29"/>
      <c r="P18" s="30">
        <v>1.5</v>
      </c>
      <c r="Q18" s="31">
        <f t="shared" si="2"/>
        <v>610</v>
      </c>
      <c r="R18" s="35">
        <f t="shared" si="3"/>
        <v>915</v>
      </c>
    </row>
    <row r="19" spans="2:18" ht="15">
      <c r="B19" s="60">
        <v>9</v>
      </c>
      <c r="C19" s="61" t="s">
        <v>585</v>
      </c>
      <c r="D19" s="62"/>
      <c r="E19" s="63"/>
      <c r="F19" s="64">
        <v>10</v>
      </c>
      <c r="G19" s="65" t="s">
        <v>23</v>
      </c>
      <c r="H19" s="96">
        <f t="shared" si="1"/>
        <v>495</v>
      </c>
      <c r="I19" s="97">
        <v>0</v>
      </c>
      <c r="J19" s="98">
        <f t="shared" si="0"/>
        <v>4950</v>
      </c>
      <c r="K19" s="28">
        <v>9</v>
      </c>
      <c r="L19" s="29">
        <v>297</v>
      </c>
      <c r="M19" s="29">
        <v>330</v>
      </c>
      <c r="N19" s="29"/>
      <c r="O19" s="29"/>
      <c r="P19" s="30">
        <v>1.5</v>
      </c>
      <c r="Q19" s="31">
        <f t="shared" si="2"/>
        <v>330</v>
      </c>
      <c r="R19" s="35">
        <f t="shared" si="3"/>
        <v>495</v>
      </c>
    </row>
    <row r="20" spans="2:18" ht="1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1.6</v>
      </c>
      <c r="Q20" s="31">
        <f>+L20</f>
        <v>0</v>
      </c>
      <c r="R20" s="35">
        <f t="shared" si="3"/>
        <v>0</v>
      </c>
    </row>
    <row r="21" spans="2:18" ht="1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120540</v>
      </c>
    </row>
    <row r="30" spans="2:10" ht="15">
      <c r="B30" s="76"/>
      <c r="C30" s="77"/>
      <c r="D30" s="78" t="s">
        <v>576</v>
      </c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120540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22902.6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143442.6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K66" sqref="K6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534</v>
      </c>
      <c r="D1" t="s">
        <v>535</v>
      </c>
      <c r="E1" t="s">
        <v>12</v>
      </c>
      <c r="F1" t="s">
        <v>7</v>
      </c>
      <c r="G1" t="s">
        <v>8</v>
      </c>
      <c r="H1" t="s">
        <v>548</v>
      </c>
      <c r="I1" t="s">
        <v>536</v>
      </c>
      <c r="J1" t="s">
        <v>537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551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567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552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533</v>
      </c>
      <c r="C7" t="s">
        <v>542</v>
      </c>
      <c r="D7" t="s">
        <v>538</v>
      </c>
      <c r="E7" t="s">
        <v>545</v>
      </c>
      <c r="F7" t="s">
        <v>547</v>
      </c>
      <c r="G7" t="s">
        <v>29</v>
      </c>
      <c r="H7" t="s">
        <v>549</v>
      </c>
      <c r="I7" t="s">
        <v>541</v>
      </c>
      <c r="J7">
        <v>61593620</v>
      </c>
      <c r="K7" t="s">
        <v>566</v>
      </c>
      <c r="L7" t="s">
        <v>543</v>
      </c>
      <c r="M7" t="s">
        <v>550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553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554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555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532</v>
      </c>
      <c r="C37" t="s">
        <v>540</v>
      </c>
      <c r="D37" t="s">
        <v>539</v>
      </c>
      <c r="E37" t="s">
        <v>544</v>
      </c>
      <c r="F37" t="s">
        <v>546</v>
      </c>
      <c r="G37" t="s">
        <v>29</v>
      </c>
      <c r="H37" t="s">
        <v>549</v>
      </c>
      <c r="I37" t="s">
        <v>541</v>
      </c>
      <c r="J37">
        <v>61593620</v>
      </c>
      <c r="K37" t="s">
        <v>565</v>
      </c>
      <c r="L37" t="s">
        <v>543</v>
      </c>
      <c r="M37" t="s">
        <v>550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556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557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558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559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557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556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9" ht="15">
      <c r="A66">
        <v>65</v>
      </c>
      <c r="B66" s="36" t="s">
        <v>356</v>
      </c>
      <c r="C66" t="s">
        <v>575</v>
      </c>
      <c r="G66" t="s">
        <v>33</v>
      </c>
      <c r="I66" t="s">
        <v>587</v>
      </c>
    </row>
    <row r="67" spans="1:13" ht="15">
      <c r="A67">
        <v>66</v>
      </c>
      <c r="B67" s="36" t="s">
        <v>357</v>
      </c>
      <c r="C67" t="s">
        <v>358</v>
      </c>
      <c r="E67" t="s">
        <v>362</v>
      </c>
      <c r="F67" t="s">
        <v>32</v>
      </c>
      <c r="G67" t="s">
        <v>33</v>
      </c>
      <c r="I67" t="s">
        <v>359</v>
      </c>
      <c r="K67" t="s">
        <v>360</v>
      </c>
      <c r="L67" t="s">
        <v>361</v>
      </c>
      <c r="M67" t="s">
        <v>31</v>
      </c>
    </row>
    <row r="68" spans="1:13" ht="15">
      <c r="A68">
        <v>67</v>
      </c>
      <c r="B68" s="36" t="s">
        <v>363</v>
      </c>
      <c r="C68" t="s">
        <v>364</v>
      </c>
      <c r="E68" t="s">
        <v>368</v>
      </c>
      <c r="F68" t="s">
        <v>65</v>
      </c>
      <c r="G68" t="s">
        <v>33</v>
      </c>
      <c r="I68" t="s">
        <v>365</v>
      </c>
      <c r="K68" t="s">
        <v>366</v>
      </c>
      <c r="L68" t="s">
        <v>367</v>
      </c>
      <c r="M68" t="s">
        <v>41</v>
      </c>
    </row>
    <row r="69" spans="1:12" ht="15">
      <c r="A69">
        <v>68</v>
      </c>
      <c r="B69" s="36" t="s">
        <v>369</v>
      </c>
      <c r="C69" t="s">
        <v>370</v>
      </c>
      <c r="D69" t="s">
        <v>560</v>
      </c>
      <c r="E69" t="s">
        <v>374</v>
      </c>
      <c r="F69" t="s">
        <v>35</v>
      </c>
      <c r="G69" t="s">
        <v>33</v>
      </c>
      <c r="I69" t="s">
        <v>371</v>
      </c>
      <c r="K69" t="s">
        <v>372</v>
      </c>
      <c r="L69" t="s">
        <v>373</v>
      </c>
    </row>
    <row r="70" spans="1:13" ht="15">
      <c r="A70">
        <v>69</v>
      </c>
      <c r="B70" s="36" t="s">
        <v>375</v>
      </c>
      <c r="C70" t="s">
        <v>376</v>
      </c>
      <c r="E70" t="s">
        <v>378</v>
      </c>
      <c r="F70" t="s">
        <v>37</v>
      </c>
      <c r="G70" t="s">
        <v>33</v>
      </c>
      <c r="I70" t="s">
        <v>377</v>
      </c>
      <c r="M70" t="s">
        <v>41</v>
      </c>
    </row>
    <row r="71" spans="1:13" ht="15">
      <c r="A71">
        <v>70</v>
      </c>
      <c r="B71" s="36" t="s">
        <v>379</v>
      </c>
      <c r="C71" t="s">
        <v>380</v>
      </c>
      <c r="D71" t="s">
        <v>561</v>
      </c>
      <c r="F71" t="s">
        <v>56</v>
      </c>
      <c r="G71" t="s">
        <v>33</v>
      </c>
      <c r="I71" t="s">
        <v>381</v>
      </c>
      <c r="M71" t="s">
        <v>41</v>
      </c>
    </row>
    <row r="72" spans="1:13" ht="15">
      <c r="A72">
        <v>71</v>
      </c>
      <c r="B72" s="36" t="s">
        <v>382</v>
      </c>
      <c r="C72" t="s">
        <v>383</v>
      </c>
      <c r="F72" t="s">
        <v>37</v>
      </c>
      <c r="G72" t="s">
        <v>33</v>
      </c>
      <c r="I72" t="s">
        <v>384</v>
      </c>
      <c r="J72" t="s">
        <v>385</v>
      </c>
      <c r="M72" t="s">
        <v>41</v>
      </c>
    </row>
    <row r="73" spans="1:12" ht="15">
      <c r="A73">
        <v>72</v>
      </c>
      <c r="B73" s="36" t="s">
        <v>386</v>
      </c>
      <c r="C73" t="s">
        <v>387</v>
      </c>
      <c r="E73" t="s">
        <v>390</v>
      </c>
      <c r="F73" t="s">
        <v>63</v>
      </c>
      <c r="G73" t="s">
        <v>33</v>
      </c>
      <c r="K73" t="s">
        <v>388</v>
      </c>
      <c r="L73" t="s">
        <v>389</v>
      </c>
    </row>
    <row r="74" spans="1:13" ht="15">
      <c r="A74">
        <v>73</v>
      </c>
      <c r="B74" s="36" t="s">
        <v>391</v>
      </c>
      <c r="C74" t="s">
        <v>392</v>
      </c>
      <c r="G74" t="s">
        <v>33</v>
      </c>
      <c r="M74" t="s">
        <v>31</v>
      </c>
    </row>
    <row r="75" spans="1:13" ht="15">
      <c r="A75">
        <v>74</v>
      </c>
      <c r="B75" s="36" t="s">
        <v>393</v>
      </c>
      <c r="C75" t="s">
        <v>394</v>
      </c>
      <c r="E75" t="s">
        <v>398</v>
      </c>
      <c r="F75" t="s">
        <v>65</v>
      </c>
      <c r="G75" t="s">
        <v>33</v>
      </c>
      <c r="I75" t="s">
        <v>395</v>
      </c>
      <c r="K75" t="s">
        <v>396</v>
      </c>
      <c r="L75" t="s">
        <v>397</v>
      </c>
      <c r="M75" t="s">
        <v>31</v>
      </c>
    </row>
    <row r="76" spans="1:13" ht="15">
      <c r="A76">
        <v>75</v>
      </c>
      <c r="B76" s="36" t="s">
        <v>399</v>
      </c>
      <c r="C76" t="s">
        <v>400</v>
      </c>
      <c r="G76" t="s">
        <v>33</v>
      </c>
      <c r="M76" t="s">
        <v>31</v>
      </c>
    </row>
    <row r="77" spans="1:9" ht="15">
      <c r="A77">
        <v>76</v>
      </c>
      <c r="B77" s="36" t="s">
        <v>401</v>
      </c>
      <c r="C77" t="s">
        <v>402</v>
      </c>
      <c r="E77" t="s">
        <v>404</v>
      </c>
      <c r="F77" t="s">
        <v>35</v>
      </c>
      <c r="G77" t="s">
        <v>33</v>
      </c>
      <c r="I77" t="s">
        <v>403</v>
      </c>
    </row>
    <row r="78" spans="1:9" ht="15">
      <c r="A78">
        <v>77</v>
      </c>
      <c r="B78" s="36" t="s">
        <v>405</v>
      </c>
      <c r="C78" t="s">
        <v>406</v>
      </c>
      <c r="D78" t="s">
        <v>562</v>
      </c>
      <c r="F78" t="s">
        <v>167</v>
      </c>
      <c r="G78" t="s">
        <v>33</v>
      </c>
      <c r="I78" t="s">
        <v>407</v>
      </c>
    </row>
    <row r="79" spans="1:12" ht="15">
      <c r="A79">
        <v>78</v>
      </c>
      <c r="B79" s="36" t="s">
        <v>408</v>
      </c>
      <c r="C79" t="s">
        <v>409</v>
      </c>
      <c r="F79" t="s">
        <v>63</v>
      </c>
      <c r="G79" t="s">
        <v>33</v>
      </c>
      <c r="I79" t="s">
        <v>410</v>
      </c>
      <c r="J79" t="s">
        <v>411</v>
      </c>
      <c r="K79" t="s">
        <v>412</v>
      </c>
      <c r="L79" t="s">
        <v>413</v>
      </c>
    </row>
    <row r="80" spans="1:12" ht="15">
      <c r="A80">
        <v>79</v>
      </c>
      <c r="B80" s="36" t="s">
        <v>414</v>
      </c>
      <c r="C80" t="s">
        <v>415</v>
      </c>
      <c r="E80" t="s">
        <v>418</v>
      </c>
      <c r="F80" t="s">
        <v>37</v>
      </c>
      <c r="G80" t="s">
        <v>33</v>
      </c>
      <c r="I80" t="s">
        <v>416</v>
      </c>
      <c r="L80" t="s">
        <v>417</v>
      </c>
    </row>
    <row r="81" spans="1:11" ht="15">
      <c r="A81">
        <v>80</v>
      </c>
      <c r="B81" s="36" t="s">
        <v>419</v>
      </c>
      <c r="C81" t="s">
        <v>420</v>
      </c>
      <c r="D81" t="s">
        <v>563</v>
      </c>
      <c r="E81" t="s">
        <v>423</v>
      </c>
      <c r="F81" t="s">
        <v>39</v>
      </c>
      <c r="G81" t="s">
        <v>33</v>
      </c>
      <c r="I81" t="s">
        <v>421</v>
      </c>
      <c r="K81" t="s">
        <v>422</v>
      </c>
    </row>
    <row r="82" spans="1:13" ht="15">
      <c r="A82">
        <v>81</v>
      </c>
      <c r="B82" s="36" t="s">
        <v>424</v>
      </c>
      <c r="C82" t="s">
        <v>425</v>
      </c>
      <c r="D82" t="s">
        <v>564</v>
      </c>
      <c r="G82" t="s">
        <v>33</v>
      </c>
      <c r="I82" t="s">
        <v>426</v>
      </c>
      <c r="M82" t="s">
        <v>41</v>
      </c>
    </row>
    <row r="83" spans="1:12" ht="15">
      <c r="A83">
        <v>82</v>
      </c>
      <c r="B83" s="36" t="s">
        <v>427</v>
      </c>
      <c r="C83" t="s">
        <v>428</v>
      </c>
      <c r="G83" t="s">
        <v>33</v>
      </c>
      <c r="I83" t="s">
        <v>429</v>
      </c>
      <c r="J83" t="s">
        <v>430</v>
      </c>
      <c r="K83" t="s">
        <v>431</v>
      </c>
      <c r="L83" t="s">
        <v>432</v>
      </c>
    </row>
    <row r="84" spans="1:12" ht="15">
      <c r="A84">
        <v>83</v>
      </c>
      <c r="B84" s="36" t="s">
        <v>433</v>
      </c>
      <c r="C84" t="s">
        <v>434</v>
      </c>
      <c r="F84" t="s">
        <v>39</v>
      </c>
      <c r="G84" t="s">
        <v>33</v>
      </c>
      <c r="I84" t="s">
        <v>435</v>
      </c>
      <c r="K84" t="s">
        <v>436</v>
      </c>
      <c r="L84" t="s">
        <v>437</v>
      </c>
    </row>
    <row r="85" spans="1:12" ht="15">
      <c r="A85">
        <v>84</v>
      </c>
      <c r="B85" s="36" t="s">
        <v>433</v>
      </c>
      <c r="C85" t="s">
        <v>434</v>
      </c>
      <c r="F85" t="s">
        <v>39</v>
      </c>
      <c r="G85" t="s">
        <v>33</v>
      </c>
      <c r="I85" t="s">
        <v>438</v>
      </c>
      <c r="K85" t="s">
        <v>439</v>
      </c>
      <c r="L85" t="s">
        <v>440</v>
      </c>
    </row>
    <row r="86" spans="1:7" ht="15">
      <c r="A86">
        <v>85</v>
      </c>
      <c r="B86" s="36" t="s">
        <v>441</v>
      </c>
      <c r="C86" t="s">
        <v>442</v>
      </c>
      <c r="G86" t="s">
        <v>33</v>
      </c>
    </row>
    <row r="87" spans="1:7" ht="15">
      <c r="A87">
        <v>86</v>
      </c>
      <c r="B87" s="36" t="s">
        <v>443</v>
      </c>
      <c r="C87" t="s">
        <v>444</v>
      </c>
      <c r="G87" t="s">
        <v>33</v>
      </c>
    </row>
    <row r="88" spans="1:13" ht="15">
      <c r="A88">
        <v>87</v>
      </c>
      <c r="B88" s="36" t="s">
        <v>445</v>
      </c>
      <c r="C88" t="s">
        <v>446</v>
      </c>
      <c r="G88" t="s">
        <v>33</v>
      </c>
      <c r="M88" t="s">
        <v>31</v>
      </c>
    </row>
    <row r="89" spans="1:13" ht="15">
      <c r="A89">
        <v>88</v>
      </c>
      <c r="B89" s="36" t="s">
        <v>447</v>
      </c>
      <c r="C89" t="s">
        <v>448</v>
      </c>
      <c r="G89" t="s">
        <v>33</v>
      </c>
      <c r="M89" t="s">
        <v>31</v>
      </c>
    </row>
    <row r="90" spans="1:13" ht="15">
      <c r="A90">
        <v>89</v>
      </c>
      <c r="B90" s="36" t="s">
        <v>449</v>
      </c>
      <c r="C90" t="s">
        <v>450</v>
      </c>
      <c r="D90" t="s">
        <v>556</v>
      </c>
      <c r="F90" t="s">
        <v>32</v>
      </c>
      <c r="G90" t="s">
        <v>33</v>
      </c>
      <c r="I90" t="s">
        <v>451</v>
      </c>
      <c r="L90" t="s">
        <v>452</v>
      </c>
      <c r="M90" t="s">
        <v>41</v>
      </c>
    </row>
    <row r="91" spans="1:13" ht="15">
      <c r="A91">
        <v>90</v>
      </c>
      <c r="B91" s="36" t="s">
        <v>453</v>
      </c>
      <c r="C91" t="s">
        <v>454</v>
      </c>
      <c r="D91" t="s">
        <v>556</v>
      </c>
      <c r="F91" t="s">
        <v>121</v>
      </c>
      <c r="G91" t="s">
        <v>33</v>
      </c>
      <c r="I91" t="s">
        <v>455</v>
      </c>
      <c r="J91" t="s">
        <v>456</v>
      </c>
      <c r="L91" t="s">
        <v>457</v>
      </c>
      <c r="M91" t="s">
        <v>41</v>
      </c>
    </row>
    <row r="92" spans="1:13" ht="15">
      <c r="A92">
        <v>91</v>
      </c>
      <c r="B92" s="36" t="s">
        <v>458</v>
      </c>
      <c r="C92" t="s">
        <v>459</v>
      </c>
      <c r="D92" t="s">
        <v>563</v>
      </c>
      <c r="F92" t="s">
        <v>47</v>
      </c>
      <c r="G92" t="s">
        <v>33</v>
      </c>
      <c r="I92" t="s">
        <v>460</v>
      </c>
      <c r="J92" t="s">
        <v>461</v>
      </c>
      <c r="K92" t="s">
        <v>462</v>
      </c>
      <c r="L92" t="s">
        <v>463</v>
      </c>
      <c r="M92" t="s">
        <v>41</v>
      </c>
    </row>
    <row r="93" spans="1:12" ht="15">
      <c r="A93">
        <v>92</v>
      </c>
      <c r="B93" s="36" t="s">
        <v>464</v>
      </c>
      <c r="C93" t="s">
        <v>465</v>
      </c>
      <c r="E93" t="s">
        <v>469</v>
      </c>
      <c r="F93" t="s">
        <v>73</v>
      </c>
      <c r="G93" t="s">
        <v>33</v>
      </c>
      <c r="I93" t="s">
        <v>466</v>
      </c>
      <c r="K93" t="s">
        <v>467</v>
      </c>
      <c r="L93" t="s">
        <v>468</v>
      </c>
    </row>
    <row r="94" spans="1:12" ht="15">
      <c r="A94">
        <v>93</v>
      </c>
      <c r="B94" s="36" t="s">
        <v>470</v>
      </c>
      <c r="C94" t="s">
        <v>471</v>
      </c>
      <c r="E94" t="s">
        <v>475</v>
      </c>
      <c r="F94" t="s">
        <v>167</v>
      </c>
      <c r="G94" t="s">
        <v>33</v>
      </c>
      <c r="I94" t="s">
        <v>472</v>
      </c>
      <c r="K94" t="s">
        <v>473</v>
      </c>
      <c r="L94" t="s">
        <v>474</v>
      </c>
    </row>
    <row r="95" spans="1:12" ht="15">
      <c r="A95">
        <v>94</v>
      </c>
      <c r="B95" s="36" t="s">
        <v>476</v>
      </c>
      <c r="C95" t="s">
        <v>477</v>
      </c>
      <c r="G95" t="s">
        <v>33</v>
      </c>
      <c r="I95" t="s">
        <v>478</v>
      </c>
      <c r="J95" t="s">
        <v>479</v>
      </c>
      <c r="K95" t="s">
        <v>480</v>
      </c>
      <c r="L95" t="s">
        <v>481</v>
      </c>
    </row>
    <row r="96" spans="1:12" ht="15">
      <c r="A96">
        <v>95</v>
      </c>
      <c r="B96" s="36" t="s">
        <v>482</v>
      </c>
      <c r="C96" t="s">
        <v>483</v>
      </c>
      <c r="E96" t="s">
        <v>487</v>
      </c>
      <c r="F96" t="s">
        <v>167</v>
      </c>
      <c r="G96" t="s">
        <v>33</v>
      </c>
      <c r="I96" t="s">
        <v>484</v>
      </c>
      <c r="K96" t="s">
        <v>485</v>
      </c>
      <c r="L96" t="s">
        <v>486</v>
      </c>
    </row>
    <row r="97" spans="1:11" ht="15">
      <c r="A97">
        <v>96</v>
      </c>
      <c r="B97" s="36" t="s">
        <v>488</v>
      </c>
      <c r="C97" t="s">
        <v>489</v>
      </c>
      <c r="E97" t="s">
        <v>493</v>
      </c>
      <c r="F97" t="s">
        <v>65</v>
      </c>
      <c r="G97" t="s">
        <v>33</v>
      </c>
      <c r="I97" t="s">
        <v>490</v>
      </c>
      <c r="J97" t="s">
        <v>491</v>
      </c>
      <c r="K97" t="s">
        <v>492</v>
      </c>
    </row>
    <row r="98" spans="1:13" ht="15">
      <c r="A98">
        <v>97</v>
      </c>
      <c r="B98" s="36" t="s">
        <v>494</v>
      </c>
      <c r="C98" t="s">
        <v>495</v>
      </c>
      <c r="E98" t="s">
        <v>497</v>
      </c>
      <c r="F98" t="s">
        <v>73</v>
      </c>
      <c r="G98" t="s">
        <v>33</v>
      </c>
      <c r="I98" t="s">
        <v>496</v>
      </c>
      <c r="M98" t="s">
        <v>41</v>
      </c>
    </row>
    <row r="99" spans="1:13" ht="15">
      <c r="A99">
        <v>98</v>
      </c>
      <c r="B99" s="36" t="s">
        <v>499</v>
      </c>
      <c r="C99" t="s">
        <v>498</v>
      </c>
      <c r="D99" t="s">
        <v>556</v>
      </c>
      <c r="E99" t="s">
        <v>502</v>
      </c>
      <c r="F99" t="s">
        <v>37</v>
      </c>
      <c r="G99" t="s">
        <v>33</v>
      </c>
      <c r="I99" t="s">
        <v>500</v>
      </c>
      <c r="L99" t="s">
        <v>501</v>
      </c>
      <c r="M99" t="s">
        <v>41</v>
      </c>
    </row>
    <row r="100" spans="1:13" ht="15">
      <c r="A100">
        <v>99</v>
      </c>
      <c r="B100" s="36" t="s">
        <v>503</v>
      </c>
      <c r="C100" t="s">
        <v>504</v>
      </c>
      <c r="E100" t="s">
        <v>508</v>
      </c>
      <c r="F100" t="s">
        <v>509</v>
      </c>
      <c r="G100" t="s">
        <v>33</v>
      </c>
      <c r="I100" t="s">
        <v>505</v>
      </c>
      <c r="K100" t="s">
        <v>506</v>
      </c>
      <c r="L100" t="s">
        <v>507</v>
      </c>
      <c r="M100" t="s">
        <v>31</v>
      </c>
    </row>
    <row r="101" spans="1:13" ht="15">
      <c r="A101">
        <v>100</v>
      </c>
      <c r="B101" s="36" t="s">
        <v>510</v>
      </c>
      <c r="C101" t="s">
        <v>511</v>
      </c>
      <c r="D101" t="s">
        <v>556</v>
      </c>
      <c r="F101" t="s">
        <v>38</v>
      </c>
      <c r="G101" t="s">
        <v>33</v>
      </c>
      <c r="I101" t="s">
        <v>512</v>
      </c>
      <c r="J101" t="s">
        <v>513</v>
      </c>
      <c r="M101" t="s">
        <v>36</v>
      </c>
    </row>
    <row r="102" spans="1:12" ht="15">
      <c r="A102">
        <v>101</v>
      </c>
      <c r="B102" s="36" t="s">
        <v>514</v>
      </c>
      <c r="C102" t="s">
        <v>515</v>
      </c>
      <c r="E102" t="s">
        <v>519</v>
      </c>
      <c r="F102" t="s">
        <v>222</v>
      </c>
      <c r="G102" t="s">
        <v>33</v>
      </c>
      <c r="I102" t="s">
        <v>516</v>
      </c>
      <c r="K102" t="s">
        <v>517</v>
      </c>
      <c r="L102" t="s">
        <v>518</v>
      </c>
    </row>
    <row r="103" spans="1:13" ht="15">
      <c r="A103">
        <v>102</v>
      </c>
      <c r="B103" s="36" t="s">
        <v>520</v>
      </c>
      <c r="C103" t="s">
        <v>521</v>
      </c>
      <c r="F103" t="s">
        <v>32</v>
      </c>
      <c r="G103" t="s">
        <v>33</v>
      </c>
      <c r="I103" t="s">
        <v>522</v>
      </c>
      <c r="K103" t="s">
        <v>523</v>
      </c>
      <c r="L103" t="s">
        <v>524</v>
      </c>
      <c r="M103" t="s">
        <v>64</v>
      </c>
    </row>
    <row r="104" spans="1:7" ht="15">
      <c r="A104">
        <v>103</v>
      </c>
      <c r="B104" s="36" t="s">
        <v>525</v>
      </c>
      <c r="C104" t="s">
        <v>526</v>
      </c>
      <c r="G104" t="s">
        <v>33</v>
      </c>
    </row>
    <row r="105" spans="1:13" ht="15">
      <c r="A105">
        <v>104</v>
      </c>
      <c r="B105" s="36" t="s">
        <v>568</v>
      </c>
      <c r="C105" t="s">
        <v>527</v>
      </c>
      <c r="D105" t="s">
        <v>555</v>
      </c>
      <c r="E105" t="s">
        <v>531</v>
      </c>
      <c r="F105" t="s">
        <v>65</v>
      </c>
      <c r="G105" t="s">
        <v>33</v>
      </c>
      <c r="I105" t="s">
        <v>528</v>
      </c>
      <c r="J105" t="s">
        <v>529</v>
      </c>
      <c r="K105" t="s">
        <v>530</v>
      </c>
      <c r="M105" t="s">
        <v>34</v>
      </c>
    </row>
    <row r="106" spans="1:11" ht="15">
      <c r="A106">
        <v>105</v>
      </c>
      <c r="B106" s="36" t="s">
        <v>574</v>
      </c>
      <c r="C106" t="s">
        <v>569</v>
      </c>
      <c r="D106" t="s">
        <v>570</v>
      </c>
      <c r="E106" t="s">
        <v>571</v>
      </c>
      <c r="F106" t="s">
        <v>167</v>
      </c>
      <c r="G106" t="s">
        <v>33</v>
      </c>
      <c r="I106" t="s">
        <v>572</v>
      </c>
      <c r="K106" t="s">
        <v>573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2013-10-04T20:52:46Z</dcterms:modified>
  <cp:category/>
  <cp:version/>
  <cp:contentType/>
  <cp:contentStatus/>
</cp:coreProperties>
</file>