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'Formato'!$B$1:$K$52</definedName>
  </definedNames>
  <calcPr fullCalcOnLoad="1"/>
</workbook>
</file>

<file path=xl/sharedStrings.xml><?xml version="1.0" encoding="utf-8"?>
<sst xmlns="http://schemas.openxmlformats.org/spreadsheetml/2006/main" count="49" uniqueCount="40">
  <si>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</si>
  <si>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</si>
  <si>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</si>
  <si>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</si>
  <si>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</si>
  <si>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</si>
  <si>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</si>
  <si>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</si>
  <si>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</si>
  <si>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</si>
  <si>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</si>
  <si>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</si>
  <si>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</si>
  <si>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</si>
  <si>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</si>
  <si>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</si>
  <si>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</si>
  <si>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</si>
  <si>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</si>
  <si>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</si>
  <si>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</si>
  <si>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</si>
  <si>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</si>
  <si>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</si>
  <si>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</si>
  <si>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</si>
  <si>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</si>
  <si>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</si>
  <si>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 xml:space="preserve">Dimension </t>
  </si>
  <si>
    <t>fono:  25556319</t>
  </si>
  <si>
    <r>
      <t xml:space="preserve">            Fecha Emisión: </t>
    </r>
    <r>
      <rPr>
        <sz val="9"/>
        <rFont val="Arial Black"/>
        <family val="2"/>
      </rPr>
      <t xml:space="preserve">  29  Julio  2013</t>
    </r>
  </si>
  <si>
    <t>Adaptador 06 MJ-06 MJ</t>
  </si>
  <si>
    <t>Adaptador 06 MJ-08 MB</t>
  </si>
  <si>
    <t>Adaptador 12 MJ-12 BSP</t>
  </si>
  <si>
    <t>Adaptador 90° 06 FJX-06 MJ</t>
  </si>
  <si>
    <t>Carmen Alarcón/Pablo Rozas</t>
  </si>
  <si>
    <t>proca</t>
  </si>
  <si>
    <t>utecsa</t>
  </si>
  <si>
    <t xml:space="preserve">Adaptador 90° 06 FJX-06 MB </t>
  </si>
  <si>
    <t>N°  830A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</si>
</sst>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 Black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2"/>
      <color indexed="59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sz val="12"/>
      <color rgb="FF2B4B00"/>
      <name val="Arial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66" fillId="0" borderId="0" xfId="0" applyFont="1" applyFill="1" applyAlignment="1">
      <alignment vertical="center"/>
    </xf>
    <xf numFmtId="3" fontId="2" fillId="0" borderId="1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0" fillId="33" borderId="0" xfId="0" applyNumberForma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="87" zoomScaleNormal="87" zoomScalePageLayoutView="0" workbookViewId="0" topLeftCell="C1">
      <selection activeCell="I15" sqref="I1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57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8"/>
      <c r="D3" s="88"/>
      <c r="E3" s="88"/>
      <c r="F3" s="17"/>
      <c r="G3" s="17"/>
      <c r="H3" s="17"/>
      <c r="I3" s="89" t="s">
        <v>11</v>
      </c>
      <c r="J3" s="89"/>
      <c r="K3" s="8"/>
      <c r="N3" s="25"/>
    </row>
    <row r="4" spans="1:14" ht="19.5" customHeight="1">
      <c r="A4" s="7"/>
      <c r="B4" s="15"/>
      <c r="C4" s="90"/>
      <c r="D4" s="90"/>
      <c r="E4" s="90"/>
      <c r="F4" s="17"/>
      <c r="G4" s="17"/>
      <c r="H4" s="17"/>
      <c r="I4" s="91" t="s">
        <v>39</v>
      </c>
      <c r="J4" s="91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2"/>
      <c r="J7" s="92"/>
      <c r="K7" s="8"/>
    </row>
    <row r="8" spans="1:11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2" t="s">
        <v>30</v>
      </c>
      <c r="I9" s="32"/>
      <c r="J9" s="7"/>
      <c r="K9" s="8"/>
    </row>
    <row r="10" spans="1:11" ht="25.5" customHeight="1" thickBot="1">
      <c r="A10" s="7"/>
      <c r="B10" s="15"/>
      <c r="C10" s="78"/>
      <c r="D10" s="78"/>
      <c r="E10" s="78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3" t="s">
        <v>18</v>
      </c>
      <c r="D11" s="94"/>
      <c r="E11" s="34" t="s">
        <v>28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81" t="s">
        <v>17</v>
      </c>
      <c r="D12" s="82"/>
      <c r="E12" s="29"/>
      <c r="F12" s="5"/>
      <c r="G12" s="5"/>
      <c r="H12" s="5"/>
      <c r="I12" s="19" t="s">
        <v>24</v>
      </c>
      <c r="J12" s="37"/>
      <c r="K12" s="8"/>
    </row>
    <row r="13" spans="1:11" ht="14.25" customHeight="1">
      <c r="A13" s="7"/>
      <c r="B13" s="15"/>
      <c r="C13" s="81" t="s">
        <v>16</v>
      </c>
      <c r="D13" s="82"/>
      <c r="E13" s="29"/>
      <c r="F13" s="5"/>
      <c r="G13" s="5"/>
      <c r="H13" s="5"/>
      <c r="I13" s="28"/>
      <c r="J13" s="37"/>
      <c r="K13" s="8"/>
    </row>
    <row r="14" spans="1:11" ht="14.25" customHeight="1">
      <c r="A14" s="7"/>
      <c r="B14" s="15"/>
      <c r="C14" s="81" t="s">
        <v>14</v>
      </c>
      <c r="D14" s="82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81" t="s">
        <v>1</v>
      </c>
      <c r="D15" s="82"/>
      <c r="E15" s="29"/>
      <c r="F15" s="5" t="s">
        <v>21</v>
      </c>
      <c r="G15" s="45" t="s">
        <v>10</v>
      </c>
      <c r="I15" s="57"/>
      <c r="J15" s="37"/>
      <c r="K15" s="8"/>
    </row>
    <row r="16" spans="1:11" ht="15">
      <c r="A16" s="7"/>
      <c r="B16" s="15"/>
      <c r="C16" s="81" t="s">
        <v>0</v>
      </c>
      <c r="D16" s="82"/>
      <c r="E16" s="29" t="s">
        <v>35</v>
      </c>
      <c r="F16" s="5"/>
      <c r="G16" s="5"/>
      <c r="H16" s="5"/>
      <c r="I16" s="33"/>
      <c r="J16" s="37"/>
      <c r="K16" s="8"/>
    </row>
    <row r="17" spans="1:11" ht="15">
      <c r="A17" s="7"/>
      <c r="B17" s="15"/>
      <c r="C17" s="81" t="s">
        <v>26</v>
      </c>
      <c r="D17" s="82"/>
      <c r="E17" s="29" t="s">
        <v>27</v>
      </c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86" t="s">
        <v>19</v>
      </c>
      <c r="D18" s="87"/>
      <c r="E18" s="42"/>
      <c r="F18" s="24"/>
      <c r="G18" s="83"/>
      <c r="H18" s="83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8" ht="15.75" thickBot="1">
      <c r="A20" s="40"/>
      <c r="B20" s="20"/>
      <c r="C20" s="72" t="s">
        <v>20</v>
      </c>
      <c r="D20" s="84" t="s">
        <v>7</v>
      </c>
      <c r="E20" s="85"/>
      <c r="F20" s="43" t="s">
        <v>6</v>
      </c>
      <c r="G20" s="43" t="s">
        <v>12</v>
      </c>
      <c r="H20" s="43" t="s">
        <v>5</v>
      </c>
      <c r="I20" s="44" t="s">
        <v>4</v>
      </c>
      <c r="J20" s="72" t="s">
        <v>8</v>
      </c>
      <c r="K20" s="21"/>
      <c r="L20" s="64" t="s">
        <v>37</v>
      </c>
      <c r="M20" s="25"/>
      <c r="N20" s="25"/>
      <c r="O20" s="25"/>
      <c r="P20" s="25"/>
      <c r="Q20" s="25"/>
      <c r="R20" s="25"/>
    </row>
    <row r="21" spans="1:18" ht="18.75">
      <c r="A21" s="7"/>
      <c r="B21" s="15"/>
      <c r="C21" s="50">
        <v>1</v>
      </c>
      <c r="D21" s="75" t="s">
        <v>31</v>
      </c>
      <c r="E21" s="76"/>
      <c r="F21" s="50">
        <v>15</v>
      </c>
      <c r="G21" s="69" t="s">
        <v>12</v>
      </c>
      <c r="H21" s="66">
        <f>+M21*1.4</f>
        <v>408.79999999999995</v>
      </c>
      <c r="I21" s="52"/>
      <c r="J21" s="48">
        <f>+F21*H21*(1-I21/100)</f>
        <v>6131.999999999999</v>
      </c>
      <c r="K21" s="8"/>
      <c r="L21" s="64">
        <v>288</v>
      </c>
      <c r="M21" s="95">
        <f>365*(1-0.2)</f>
        <v>292</v>
      </c>
      <c r="N21" s="25" t="s">
        <v>36</v>
      </c>
      <c r="O21" s="25"/>
      <c r="P21" s="25"/>
      <c r="Q21" s="25"/>
      <c r="R21" s="25"/>
    </row>
    <row r="22" spans="1:18" ht="18.75" customHeight="1">
      <c r="A22" s="7"/>
      <c r="B22" s="15"/>
      <c r="C22" s="55">
        <v>2</v>
      </c>
      <c r="D22" s="75" t="s">
        <v>32</v>
      </c>
      <c r="E22" s="76"/>
      <c r="F22" s="60">
        <v>15</v>
      </c>
      <c r="G22" s="70" t="s">
        <v>12</v>
      </c>
      <c r="H22" s="67">
        <f>+M22*1.4</f>
        <v>923.9999999999999</v>
      </c>
      <c r="I22" s="53"/>
      <c r="J22" s="48">
        <f>+F22*H22*(1-I22/100)</f>
        <v>13859.999999999998</v>
      </c>
      <c r="K22" s="8"/>
      <c r="L22" s="64"/>
      <c r="M22" s="95">
        <f>825*(1-0.2)</f>
        <v>660</v>
      </c>
      <c r="N22" s="25" t="s">
        <v>36</v>
      </c>
      <c r="O22" s="25"/>
      <c r="P22" s="25"/>
      <c r="Q22" s="25"/>
      <c r="R22" s="25"/>
    </row>
    <row r="23" spans="1:18" ht="18.75" customHeight="1">
      <c r="A23" s="7"/>
      <c r="B23" s="15"/>
      <c r="C23" s="55">
        <v>3</v>
      </c>
      <c r="D23" s="75" t="s">
        <v>38</v>
      </c>
      <c r="E23" s="76"/>
      <c r="F23" s="60">
        <v>15</v>
      </c>
      <c r="G23" s="70" t="s">
        <v>12</v>
      </c>
      <c r="H23" s="67">
        <v>2130</v>
      </c>
      <c r="I23" s="53"/>
      <c r="J23" s="48">
        <f>+F23*H23*(1-I23/100)</f>
        <v>31950</v>
      </c>
      <c r="K23" s="8"/>
      <c r="L23" s="64"/>
      <c r="M23" s="64">
        <v>1200</v>
      </c>
      <c r="N23" s="25" t="s">
        <v>37</v>
      </c>
      <c r="O23" s="25"/>
      <c r="P23" s="25"/>
      <c r="Q23" s="25"/>
      <c r="R23" s="25"/>
    </row>
    <row r="24" spans="1:18" ht="18.75" customHeight="1">
      <c r="A24" s="7"/>
      <c r="B24" s="15"/>
      <c r="C24" s="55">
        <v>4</v>
      </c>
      <c r="D24" s="75" t="s">
        <v>33</v>
      </c>
      <c r="E24" s="76"/>
      <c r="F24" s="60">
        <v>10</v>
      </c>
      <c r="G24" s="70" t="s">
        <v>12</v>
      </c>
      <c r="H24" s="67">
        <f>+M24*1.4</f>
        <v>2392.32</v>
      </c>
      <c r="I24" s="53"/>
      <c r="J24" s="48">
        <f>+F24*H24*(1-I24/100)</f>
        <v>23923.2</v>
      </c>
      <c r="K24" s="8"/>
      <c r="L24" s="64"/>
      <c r="M24" s="95">
        <f>2136*(1-0.2)</f>
        <v>1708.8000000000002</v>
      </c>
      <c r="N24" s="65" t="s">
        <v>36</v>
      </c>
      <c r="O24" s="25"/>
      <c r="P24" s="25"/>
      <c r="Q24" s="25"/>
      <c r="R24" s="25"/>
    </row>
    <row r="25" spans="1:18" ht="18.75" customHeight="1">
      <c r="A25" s="7"/>
      <c r="B25" s="15"/>
      <c r="C25" s="55">
        <v>5</v>
      </c>
      <c r="D25" s="75" t="s">
        <v>34</v>
      </c>
      <c r="E25" s="76"/>
      <c r="F25" s="60">
        <v>15</v>
      </c>
      <c r="G25" s="70" t="s">
        <v>12</v>
      </c>
      <c r="H25" s="67">
        <f>+M25*1.4</f>
        <v>1877.1200000000001</v>
      </c>
      <c r="I25" s="53"/>
      <c r="J25" s="48">
        <f>+F25*H25*(1-I25/100)</f>
        <v>28156.800000000003</v>
      </c>
      <c r="K25" s="8"/>
      <c r="L25" s="64"/>
      <c r="M25" s="95">
        <f>1676*(1-0.2)</f>
        <v>1340.8000000000002</v>
      </c>
      <c r="N25" s="25" t="s">
        <v>36</v>
      </c>
      <c r="O25" s="25"/>
      <c r="P25" s="25"/>
      <c r="Q25" s="25"/>
      <c r="R25" s="25"/>
    </row>
    <row r="26" spans="1:18" ht="18.75" customHeight="1">
      <c r="A26" s="7"/>
      <c r="B26" s="15"/>
      <c r="C26" s="55"/>
      <c r="D26" s="75"/>
      <c r="E26" s="76"/>
      <c r="F26" s="60"/>
      <c r="G26" s="70"/>
      <c r="H26" s="67"/>
      <c r="I26" s="53"/>
      <c r="J26" s="48"/>
      <c r="K26" s="8"/>
      <c r="L26" s="64"/>
      <c r="M26" s="25"/>
      <c r="N26" s="25"/>
      <c r="O26" s="25"/>
      <c r="P26" s="25"/>
      <c r="Q26" s="25"/>
      <c r="R26" s="25"/>
    </row>
    <row r="27" spans="1:11" ht="18.75" customHeight="1">
      <c r="A27" s="7"/>
      <c r="B27" s="15"/>
      <c r="C27" s="55"/>
      <c r="D27" s="75"/>
      <c r="E27" s="76"/>
      <c r="F27" s="60"/>
      <c r="G27" s="70"/>
      <c r="H27" s="67"/>
      <c r="I27" s="53"/>
      <c r="J27" s="48"/>
      <c r="K27" s="8"/>
    </row>
    <row r="28" spans="1:11" ht="18.75" customHeight="1">
      <c r="A28" s="7"/>
      <c r="B28" s="15"/>
      <c r="C28" s="55"/>
      <c r="D28" s="75"/>
      <c r="E28" s="76"/>
      <c r="F28" s="60"/>
      <c r="G28" s="70"/>
      <c r="H28" s="67"/>
      <c r="I28" s="53"/>
      <c r="J28" s="48"/>
      <c r="K28" s="8"/>
    </row>
    <row r="29" spans="1:11" ht="18.75" customHeight="1">
      <c r="A29" s="7"/>
      <c r="B29" s="15"/>
      <c r="C29" s="55"/>
      <c r="D29" s="75"/>
      <c r="E29" s="76"/>
      <c r="F29" s="60"/>
      <c r="G29" s="70"/>
      <c r="H29" s="67"/>
      <c r="I29" s="53"/>
      <c r="J29" s="48"/>
      <c r="K29" s="8"/>
    </row>
    <row r="30" spans="1:11" ht="18.75" customHeight="1">
      <c r="A30" s="7"/>
      <c r="B30" s="15"/>
      <c r="C30" s="55"/>
      <c r="D30" s="75"/>
      <c r="E30" s="76"/>
      <c r="F30" s="60"/>
      <c r="G30" s="70"/>
      <c r="H30" s="67"/>
      <c r="I30" s="53"/>
      <c r="J30" s="48"/>
      <c r="K30" s="8"/>
    </row>
    <row r="31" spans="1:11" ht="18.75" customHeight="1">
      <c r="A31" s="7"/>
      <c r="B31" s="15"/>
      <c r="C31" s="55"/>
      <c r="D31" s="75"/>
      <c r="E31" s="76"/>
      <c r="F31" s="60"/>
      <c r="G31" s="70"/>
      <c r="H31" s="67"/>
      <c r="I31" s="53"/>
      <c r="J31" s="48"/>
      <c r="K31" s="8"/>
    </row>
    <row r="32" spans="1:11" ht="18.75" customHeight="1">
      <c r="A32" s="7"/>
      <c r="B32" s="15"/>
      <c r="C32" s="55"/>
      <c r="D32" s="75"/>
      <c r="E32" s="76"/>
      <c r="F32" s="60"/>
      <c r="G32" s="70"/>
      <c r="H32" s="67"/>
      <c r="I32" s="53"/>
      <c r="J32" s="48"/>
      <c r="K32" s="8"/>
    </row>
    <row r="33" spans="1:11" ht="18.75" customHeight="1">
      <c r="A33" s="7"/>
      <c r="B33" s="15"/>
      <c r="C33" s="55"/>
      <c r="D33" s="73"/>
      <c r="E33" s="74"/>
      <c r="F33" s="46"/>
      <c r="G33" s="47"/>
      <c r="H33" s="67"/>
      <c r="I33" s="53"/>
      <c r="J33" s="48"/>
      <c r="K33" s="8"/>
    </row>
    <row r="34" spans="1:11" ht="18.75" customHeight="1">
      <c r="A34" s="7"/>
      <c r="B34" s="15"/>
      <c r="C34" s="55"/>
      <c r="D34" s="73"/>
      <c r="E34" s="74"/>
      <c r="F34" s="46"/>
      <c r="G34" s="47"/>
      <c r="H34" s="67"/>
      <c r="I34" s="53"/>
      <c r="J34" s="48"/>
      <c r="K34" s="8"/>
    </row>
    <row r="35" spans="1:11" ht="18.75" customHeight="1">
      <c r="A35" s="7"/>
      <c r="B35" s="15"/>
      <c r="C35" s="55"/>
      <c r="D35" s="73"/>
      <c r="E35" s="74"/>
      <c r="F35" s="46"/>
      <c r="G35" s="47"/>
      <c r="H35" s="67"/>
      <c r="I35" s="53"/>
      <c r="J35" s="48"/>
      <c r="K35" s="8"/>
    </row>
    <row r="36" spans="1:11" ht="18.75" customHeight="1">
      <c r="A36" s="7"/>
      <c r="B36" s="15"/>
      <c r="C36" s="55"/>
      <c r="D36" s="73"/>
      <c r="E36" s="74"/>
      <c r="F36" s="46"/>
      <c r="G36" s="47"/>
      <c r="H36" s="67"/>
      <c r="I36" s="53"/>
      <c r="J36" s="48"/>
      <c r="K36" s="8"/>
    </row>
    <row r="37" spans="1:11" ht="18.75" customHeight="1">
      <c r="A37" s="7"/>
      <c r="B37" s="15"/>
      <c r="C37" s="55"/>
      <c r="D37" s="73"/>
      <c r="E37" s="74"/>
      <c r="F37" s="46"/>
      <c r="G37" s="47"/>
      <c r="H37" s="67"/>
      <c r="I37" s="53"/>
      <c r="J37" s="48"/>
      <c r="K37" s="8"/>
    </row>
    <row r="38" spans="1:11" ht="18.75" customHeight="1">
      <c r="A38" s="7"/>
      <c r="B38" s="15"/>
      <c r="C38" s="55"/>
      <c r="D38" s="73"/>
      <c r="E38" s="74"/>
      <c r="F38" s="46"/>
      <c r="G38" s="47"/>
      <c r="H38" s="67"/>
      <c r="I38" s="53"/>
      <c r="J38" s="48"/>
      <c r="K38" s="8"/>
    </row>
    <row r="39" spans="1:11" ht="18.75" customHeight="1">
      <c r="A39" s="7"/>
      <c r="B39" s="15"/>
      <c r="C39" s="55"/>
      <c r="D39" s="73"/>
      <c r="E39" s="74"/>
      <c r="F39" s="46"/>
      <c r="G39" s="47"/>
      <c r="H39" s="67"/>
      <c r="I39" s="53"/>
      <c r="J39" s="48"/>
      <c r="K39" s="8"/>
    </row>
    <row r="40" spans="1:11" ht="18.75" customHeight="1">
      <c r="A40" s="7"/>
      <c r="B40" s="15"/>
      <c r="C40" s="55"/>
      <c r="D40" s="73"/>
      <c r="E40" s="74"/>
      <c r="F40" s="46"/>
      <c r="G40" s="47"/>
      <c r="H40" s="67"/>
      <c r="I40" s="53"/>
      <c r="J40" s="48"/>
      <c r="K40" s="8"/>
    </row>
    <row r="41" spans="1:11" ht="18.75" customHeight="1">
      <c r="A41" s="7"/>
      <c r="B41" s="15"/>
      <c r="C41" s="55"/>
      <c r="D41" s="58"/>
      <c r="E41" s="59"/>
      <c r="F41" s="46"/>
      <c r="G41" s="47"/>
      <c r="H41" s="56"/>
      <c r="I41" s="53"/>
      <c r="J41" s="48"/>
      <c r="K41" s="8"/>
    </row>
    <row r="42" spans="1:11" ht="18.75" customHeight="1">
      <c r="A42" s="7"/>
      <c r="B42" s="15"/>
      <c r="C42" s="55"/>
      <c r="D42" s="58"/>
      <c r="E42" s="59"/>
      <c r="F42" s="46"/>
      <c r="G42" s="47"/>
      <c r="H42" s="56"/>
      <c r="I42" s="53"/>
      <c r="J42" s="48"/>
      <c r="K42" s="8"/>
    </row>
    <row r="43" spans="1:11" ht="19.5" thickBot="1">
      <c r="A43" s="7"/>
      <c r="B43" s="15"/>
      <c r="C43" s="51"/>
      <c r="D43" s="79"/>
      <c r="E43" s="80"/>
      <c r="F43" s="51"/>
      <c r="G43" s="71"/>
      <c r="H43" s="68"/>
      <c r="I43" s="54"/>
      <c r="J43" s="49"/>
      <c r="K43" s="8"/>
    </row>
    <row r="44" spans="1:11" ht="14.25">
      <c r="A44" s="7"/>
      <c r="B44" s="15"/>
      <c r="C44" s="77"/>
      <c r="D44" s="78"/>
      <c r="E44" s="78"/>
      <c r="F44" s="5"/>
      <c r="G44" s="78"/>
      <c r="H44" s="78"/>
      <c r="I44" s="7"/>
      <c r="J44" s="14"/>
      <c r="K44" s="8"/>
    </row>
    <row r="45" spans="1:11" ht="18.75">
      <c r="A45" s="7"/>
      <c r="B45" s="15"/>
      <c r="C45" s="4"/>
      <c r="D45" s="5" t="s">
        <v>9</v>
      </c>
      <c r="E45" s="5"/>
      <c r="F45" s="5"/>
      <c r="G45" s="5"/>
      <c r="H45" s="7"/>
      <c r="I45" s="13" t="s">
        <v>2</v>
      </c>
      <c r="J45" s="31">
        <f>SUM(J21:J43)</f>
        <v>104022</v>
      </c>
      <c r="K45" s="8"/>
    </row>
    <row r="46" spans="1:11" ht="15">
      <c r="A46" s="7"/>
      <c r="B46" s="15"/>
      <c r="C46" s="4"/>
      <c r="D46" s="5"/>
      <c r="E46" s="5"/>
      <c r="F46" s="5"/>
      <c r="G46" s="5"/>
      <c r="H46" s="5"/>
      <c r="I46" s="30"/>
      <c r="J46" s="31"/>
      <c r="K46" s="8"/>
    </row>
    <row r="47" spans="1:11" ht="18.75">
      <c r="A47" s="7"/>
      <c r="B47" s="15"/>
      <c r="C47" s="61"/>
      <c r="D47" s="63"/>
      <c r="E47" s="62"/>
      <c r="F47" s="5"/>
      <c r="G47" s="78"/>
      <c r="H47" s="78"/>
      <c r="I47" s="13" t="s">
        <v>13</v>
      </c>
      <c r="J47" s="31">
        <f>+J45*19%</f>
        <v>19764.18</v>
      </c>
      <c r="K47" s="8"/>
    </row>
    <row r="48" spans="1:11" ht="18">
      <c r="A48" s="7"/>
      <c r="B48" s="15"/>
      <c r="C48" s="4"/>
      <c r="D48" s="5"/>
      <c r="E48" s="5"/>
      <c r="F48" s="5"/>
      <c r="G48" s="5"/>
      <c r="H48" s="5"/>
      <c r="I48" s="12"/>
      <c r="J48" s="22"/>
      <c r="K48" s="8"/>
    </row>
    <row r="49" spans="1:11" ht="18.75">
      <c r="A49" s="7"/>
      <c r="B49" s="15"/>
      <c r="C49" s="77"/>
      <c r="D49" s="78"/>
      <c r="E49" s="78"/>
      <c r="F49" s="5"/>
      <c r="G49" s="78"/>
      <c r="H49" s="78"/>
      <c r="I49" s="13" t="s">
        <v>3</v>
      </c>
      <c r="J49" s="23">
        <f>SUM(J45:J48)</f>
        <v>123786.18</v>
      </c>
      <c r="K49" s="8"/>
    </row>
    <row r="50" spans="1:11" ht="15" thickBot="1">
      <c r="A50" s="7"/>
      <c r="B50" s="15"/>
      <c r="C50" s="9"/>
      <c r="D50" s="10"/>
      <c r="E50" s="10"/>
      <c r="F50" s="10"/>
      <c r="G50" s="10"/>
      <c r="H50" s="10"/>
      <c r="I50" s="10"/>
      <c r="J50" s="11"/>
      <c r="K50" s="8"/>
    </row>
    <row r="51" spans="1:11" ht="14.25">
      <c r="A51" s="7"/>
      <c r="B51" s="15"/>
      <c r="C51" s="7"/>
      <c r="D51" s="7"/>
      <c r="E51" s="7"/>
      <c r="F51" s="7"/>
      <c r="G51" s="7"/>
      <c r="H51" s="7"/>
      <c r="I51" s="7"/>
      <c r="J51" s="7"/>
      <c r="K51" s="8"/>
    </row>
    <row r="52" spans="1:11" ht="15" thickBot="1">
      <c r="A52" s="7"/>
      <c r="B52" s="9"/>
      <c r="C52" s="10"/>
      <c r="D52" s="10"/>
      <c r="E52" s="10"/>
      <c r="F52" s="10"/>
      <c r="G52" s="10"/>
      <c r="H52" s="10"/>
      <c r="I52" s="10"/>
      <c r="J52" s="10"/>
      <c r="K52" s="11"/>
    </row>
  </sheetData>
  <sheetProtection/>
  <mergeCells count="42">
    <mergeCell ref="C14:D14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5:D15"/>
    <mergeCell ref="C16:D16"/>
    <mergeCell ref="G18:H18"/>
    <mergeCell ref="D20:E20"/>
    <mergeCell ref="C17:D17"/>
    <mergeCell ref="C18:D18"/>
    <mergeCell ref="C49:E49"/>
    <mergeCell ref="G49:H49"/>
    <mergeCell ref="D43:E43"/>
    <mergeCell ref="C44:E44"/>
    <mergeCell ref="G44:H44"/>
    <mergeCell ref="G47:H47"/>
    <mergeCell ref="D32:E32"/>
    <mergeCell ref="D40:E40"/>
    <mergeCell ref="D30:E30"/>
    <mergeCell ref="D31:E31"/>
    <mergeCell ref="D21:E21"/>
    <mergeCell ref="D35:E35"/>
    <mergeCell ref="D22:E22"/>
    <mergeCell ref="D29:E29"/>
    <mergeCell ref="D34:E34"/>
    <mergeCell ref="D24:E24"/>
    <mergeCell ref="D33:E33"/>
    <mergeCell ref="D23:E23"/>
    <mergeCell ref="D36:E36"/>
    <mergeCell ref="D37:E37"/>
    <mergeCell ref="D38:E38"/>
    <mergeCell ref="D39:E39"/>
    <mergeCell ref="D25:E25"/>
    <mergeCell ref="D26:E26"/>
    <mergeCell ref="D27:E27"/>
    <mergeCell ref="D28:E2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2013-07-15T16:52:43Z</cp:lastPrinted>
  <dcterms:created xsi:type="dcterms:W3CDTF">2009-05-06T14:41:49Z</dcterms:created>
  <dcterms:modified xsi:type="dcterms:W3CDTF">2013-07-30T21:08:15Z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