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465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<sst xmlns="http://schemas.openxmlformats.org/spreadsheetml/2006/main" count="39" uniqueCount="39">
  <si>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</si>
  <si>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</si>
  <si>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</si>
  <si>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</si>
  <si>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</si>
  <si>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</si>
  <si>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</si>
  <si>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</si>
  <si>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</si>
  <si>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</si>
  <si>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</si>
  <si>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</si>
  <si>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</si>
  <si>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</si>
  <si>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</si>
  <si>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</si>
  <si>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</si>
  <si>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</si>
  <si>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</si>
  <si>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</si>
  <si>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</si>
  <si>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</si>
  <si>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</si>
  <si>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t>N°COTIZACION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</si>
  <si>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</si>
  <si>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</si>
  <si>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</si>
  <si>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</si>
  <si>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CIUDAD:</t>
  </si>
  <si>
    <t xml:space="preserve">    COMUNA     :  </t>
  </si>
  <si>
    <t>OBSERVACIONES:  Entrega inmediata</t>
  </si>
  <si>
    <t xml:space="preserve">             FONO: 25556319</t>
  </si>
  <si>
    <t>N°  645</t>
  </si>
  <si>
    <r>
      <t xml:space="preserve">            Fecha Emisión: </t>
    </r>
    <r>
      <rPr>
        <sz val="9"/>
        <rFont val="Arial Black"/>
        <family val="2"/>
      </rPr>
      <t xml:space="preserve">   14 Junio 2013</t>
    </r>
  </si>
  <si>
    <t>ELYPSA</t>
  </si>
  <si>
    <t>Jonathan Sanchez</t>
  </si>
  <si>
    <t>Tubo Poliuretano de  10 mm</t>
  </si>
  <si>
    <t>m</t>
  </si>
  <si>
    <t>jsanchez@elypsa.cl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</si>
</sst>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8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7.5"/>
      <color indexed="9"/>
      <name val="Verdana"/>
      <family val="2"/>
    </font>
    <font>
      <sz val="8"/>
      <color indexed="56"/>
      <name val="Arial"/>
      <family val="2"/>
    </font>
    <font>
      <sz val="7.5"/>
      <color indexed="9"/>
      <name val="Verdana"/>
      <family val="2"/>
    </font>
    <font>
      <b/>
      <u val="single"/>
      <sz val="9"/>
      <color indexed="10"/>
      <name val="Arial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7.5"/>
      <color rgb="FFFFFFFF"/>
      <name val="Verdana"/>
      <family val="2"/>
    </font>
    <font>
      <sz val="8"/>
      <color rgb="FF00267F"/>
      <name val="Arial"/>
      <family val="2"/>
    </font>
    <font>
      <sz val="7.5"/>
      <color rgb="FFFFFFFF"/>
      <name val="Verdana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11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3" fontId="12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6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6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2" fillId="0" borderId="0" xfId="45" applyFont="1" applyBorder="1" applyAlignment="1" applyProtection="1">
      <alignment horizontal="left" vertical="center"/>
      <protection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0" fillId="0" borderId="0" xfId="45" applyBorder="1" applyAlignment="1" applyProtection="1">
      <alignment horizontal="left"/>
      <protection/>
    </xf>
    <xf numFmtId="0" fontId="4" fillId="0" borderId="10" xfId="0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13" fillId="0" borderId="10" xfId="0" applyFont="1" applyBorder="1" applyAlignment="1">
      <alignment horizontal="center"/>
    </xf>
    <xf numFmtId="3" fontId="13" fillId="0" borderId="18" xfId="5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/>
    </xf>
    <xf numFmtId="3" fontId="13" fillId="0" borderId="17" xfId="50" applyNumberFormat="1" applyFont="1" applyBorder="1" applyAlignment="1">
      <alignment horizontal="center" vertical="center"/>
    </xf>
    <xf numFmtId="3" fontId="13" fillId="0" borderId="19" xfId="5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3" fontId="13" fillId="0" borderId="13" xfId="5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3" fontId="13" fillId="0" borderId="20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164" fontId="14" fillId="0" borderId="13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3" fontId="13" fillId="0" borderId="13" xfId="5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67" fillId="0" borderId="17" xfId="0" applyFont="1" applyBorder="1" applyAlignment="1">
      <alignment horizontal="left"/>
    </xf>
    <xf numFmtId="0" fontId="67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4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23</xdr:row>
      <xdr:rowOff>38100</xdr:rowOff>
    </xdr:from>
    <xdr:to>
      <xdr:col>7</xdr:col>
      <xdr:colOff>476250</xdr:colOff>
      <xdr:row>36</xdr:row>
      <xdr:rowOff>76200</xdr:rowOff>
    </xdr:to>
    <xdr:pic>
      <xdr:nvPicPr>
        <xdr:cNvPr id="2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4762500"/>
          <a:ext cx="530542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hyperlink" Target="mailto:jsanchez@elypsa.c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zoomScalePageLayoutView="0" workbookViewId="0" topLeftCell="A1">
      <selection activeCell="E22" sqref="E2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11.625" style="38" customWidth="1"/>
    <col min="15" max="15" width="15.875" style="0" customWidth="1"/>
  </cols>
  <sheetData>
    <row r="1" spans="1:11" ht="15.75" customHeight="1" thickBot="1">
      <c r="A1" s="6"/>
      <c r="B1" s="1"/>
      <c r="C1" s="5"/>
      <c r="D1" s="5"/>
      <c r="E1" s="42" t="s">
        <v>24</v>
      </c>
      <c r="F1" s="43"/>
      <c r="G1" s="5"/>
      <c r="H1" s="5"/>
      <c r="I1" s="5"/>
      <c r="J1" s="5"/>
      <c r="K1" s="2"/>
    </row>
    <row r="2" spans="1:11" ht="15.75" customHeight="1" thickBot="1">
      <c r="A2" s="6"/>
      <c r="B2" s="11"/>
      <c r="C2" s="5"/>
      <c r="D2" s="5"/>
      <c r="E2" s="40" t="s">
        <v>25</v>
      </c>
      <c r="F2" s="13"/>
      <c r="G2" s="14"/>
      <c r="H2" s="12"/>
      <c r="I2" s="6"/>
      <c r="J2" s="6"/>
      <c r="K2" s="7"/>
    </row>
    <row r="3" spans="1:14" ht="15.75" customHeight="1" thickBot="1">
      <c r="A3" s="6"/>
      <c r="B3" s="11"/>
      <c r="C3" s="5"/>
      <c r="D3" s="5"/>
      <c r="E3" s="40" t="s">
        <v>26</v>
      </c>
      <c r="F3" s="13"/>
      <c r="G3" s="13"/>
      <c r="H3" s="13"/>
      <c r="I3" s="82" t="s">
        <v>8</v>
      </c>
      <c r="J3" s="82"/>
      <c r="K3" s="7"/>
      <c r="N3" s="21"/>
    </row>
    <row r="4" spans="1:14" ht="15.75" customHeight="1">
      <c r="A4" s="6"/>
      <c r="B4" s="11"/>
      <c r="C4" s="5"/>
      <c r="D4" s="5"/>
      <c r="E4" s="41" t="s">
        <v>27</v>
      </c>
      <c r="F4" s="33"/>
      <c r="G4" s="13"/>
      <c r="H4" s="13"/>
      <c r="I4" s="93"/>
      <c r="J4" s="93"/>
      <c r="K4" s="7"/>
      <c r="N4" s="21"/>
    </row>
    <row r="5" spans="1:11" ht="20.25" customHeight="1">
      <c r="A5" s="6"/>
      <c r="B5" s="11"/>
      <c r="C5" s="13"/>
      <c r="D5" s="13"/>
      <c r="E5" s="40" t="s">
        <v>31</v>
      </c>
      <c r="F5" s="13"/>
      <c r="G5" s="6"/>
      <c r="H5" s="13"/>
      <c r="I5" s="93" t="s">
        <v>32</v>
      </c>
      <c r="J5" s="93"/>
      <c r="K5" s="7"/>
    </row>
    <row r="6" spans="1:11" ht="15" customHeight="1">
      <c r="A6" s="6"/>
      <c r="B6" s="11"/>
      <c r="C6" s="13"/>
      <c r="D6" s="13"/>
      <c r="E6" s="13"/>
      <c r="F6" s="6"/>
      <c r="G6" s="6"/>
      <c r="H6" s="13"/>
      <c r="I6" s="6"/>
      <c r="J6" s="6"/>
      <c r="K6" s="7"/>
    </row>
    <row r="7" spans="1:11" ht="15" customHeight="1">
      <c r="A7" s="6"/>
      <c r="B7" s="11"/>
      <c r="C7" s="13"/>
      <c r="D7" s="13"/>
      <c r="E7" s="6"/>
      <c r="F7" s="13"/>
      <c r="G7" s="13"/>
      <c r="H7" s="26" t="s">
        <v>33</v>
      </c>
      <c r="I7" s="26"/>
      <c r="J7" s="6"/>
      <c r="K7" s="7"/>
    </row>
    <row r="8" spans="1:11" ht="25.5" customHeight="1" thickBot="1">
      <c r="A8" s="6"/>
      <c r="B8" s="11"/>
      <c r="C8" s="83"/>
      <c r="D8" s="83"/>
      <c r="E8" s="83"/>
      <c r="F8" s="4"/>
      <c r="G8" s="6"/>
      <c r="H8" s="6"/>
      <c r="I8" s="6"/>
      <c r="J8" s="6"/>
      <c r="K8" s="7"/>
    </row>
    <row r="9" spans="1:11" ht="14.25" customHeight="1">
      <c r="A9" s="6"/>
      <c r="B9" s="11"/>
      <c r="C9" s="84" t="s">
        <v>14</v>
      </c>
      <c r="D9" s="85"/>
      <c r="E9" s="27" t="s">
        <v>34</v>
      </c>
      <c r="F9" s="3"/>
      <c r="G9" s="3"/>
      <c r="H9" s="3"/>
      <c r="I9" s="39" t="s">
        <v>16</v>
      </c>
      <c r="J9" s="28"/>
      <c r="K9" s="7"/>
    </row>
    <row r="10" spans="1:11" ht="15">
      <c r="A10" s="6"/>
      <c r="B10" s="11"/>
      <c r="C10" s="86" t="s">
        <v>13</v>
      </c>
      <c r="D10" s="87"/>
      <c r="E10" s="24"/>
      <c r="F10" s="4"/>
      <c r="G10" s="4"/>
      <c r="H10" s="4"/>
      <c r="I10" s="23"/>
      <c r="J10" s="29"/>
      <c r="K10" s="7"/>
    </row>
    <row r="11" spans="1:11" ht="14.25" customHeight="1">
      <c r="A11" s="6"/>
      <c r="B11" s="11"/>
      <c r="C11" s="86" t="s">
        <v>12</v>
      </c>
      <c r="D11" s="87"/>
      <c r="E11" s="24"/>
      <c r="F11" s="4"/>
      <c r="G11" s="4"/>
      <c r="H11" s="4"/>
      <c r="I11" s="15" t="s">
        <v>20</v>
      </c>
      <c r="J11" s="29"/>
      <c r="K11" s="7"/>
    </row>
    <row r="12" spans="1:11" ht="14.25" customHeight="1">
      <c r="A12" s="6"/>
      <c r="B12" s="11"/>
      <c r="C12" s="86" t="s">
        <v>11</v>
      </c>
      <c r="D12" s="87"/>
      <c r="E12" s="24"/>
      <c r="F12" s="4"/>
      <c r="G12" s="4"/>
      <c r="H12" s="4"/>
      <c r="I12" s="23" t="s">
        <v>21</v>
      </c>
      <c r="J12" s="29"/>
      <c r="K12" s="7"/>
    </row>
    <row r="13" spans="1:11" ht="14.25" customHeight="1">
      <c r="A13" s="6"/>
      <c r="B13" s="11"/>
      <c r="C13" s="96" t="s">
        <v>29</v>
      </c>
      <c r="D13" s="97"/>
      <c r="E13" s="24"/>
      <c r="F13" s="4" t="s">
        <v>28</v>
      </c>
      <c r="G13" s="37" t="s">
        <v>7</v>
      </c>
      <c r="H13" s="6"/>
      <c r="I13" s="15" t="s">
        <v>22</v>
      </c>
      <c r="J13" s="29"/>
      <c r="K13" s="7"/>
    </row>
    <row r="14" spans="1:11" ht="15">
      <c r="A14" s="6"/>
      <c r="B14" s="11"/>
      <c r="C14" s="96" t="s">
        <v>18</v>
      </c>
      <c r="D14" s="97"/>
      <c r="E14" s="24"/>
      <c r="F14" s="4"/>
      <c r="G14" s="4"/>
      <c r="H14" s="4"/>
      <c r="I14" s="15"/>
      <c r="J14" s="7"/>
      <c r="K14" s="7"/>
    </row>
    <row r="15" spans="1:11" ht="16.5">
      <c r="A15" s="6"/>
      <c r="B15" s="11"/>
      <c r="C15" s="96" t="s">
        <v>19</v>
      </c>
      <c r="D15" s="97"/>
      <c r="E15" s="44" t="s">
        <v>38</v>
      </c>
      <c r="F15" s="4"/>
      <c r="G15" s="4"/>
      <c r="H15" s="4"/>
      <c r="I15" s="15" t="s">
        <v>23</v>
      </c>
      <c r="J15" s="29"/>
      <c r="K15" s="7"/>
    </row>
    <row r="16" spans="1:11" ht="15.75" thickBot="1">
      <c r="A16" s="6"/>
      <c r="B16" s="11"/>
      <c r="C16" s="100" t="s">
        <v>17</v>
      </c>
      <c r="D16" s="101"/>
      <c r="E16" s="34" t="s">
        <v>35</v>
      </c>
      <c r="F16" s="20"/>
      <c r="G16" s="92"/>
      <c r="H16" s="92"/>
      <c r="I16" s="30"/>
      <c r="J16" s="31"/>
      <c r="K16" s="7"/>
    </row>
    <row r="17" spans="1:16" ht="15" thickBot="1">
      <c r="A17" s="6"/>
      <c r="B17" s="11"/>
      <c r="C17" s="6"/>
      <c r="D17" s="6"/>
      <c r="E17" s="6"/>
      <c r="F17" s="6"/>
      <c r="G17" s="6"/>
      <c r="H17" s="6"/>
      <c r="I17" s="6"/>
      <c r="J17" s="6"/>
      <c r="K17" s="7"/>
      <c r="L17" s="46"/>
      <c r="M17" s="21"/>
      <c r="N17" s="21"/>
      <c r="O17" s="21"/>
      <c r="P17" s="21"/>
    </row>
    <row r="18" spans="1:16" ht="15.75" thickBot="1">
      <c r="A18" s="32"/>
      <c r="B18" s="16"/>
      <c r="C18" s="35" t="s">
        <v>15</v>
      </c>
      <c r="D18" s="104" t="s">
        <v>5</v>
      </c>
      <c r="E18" s="105"/>
      <c r="F18" s="35" t="s">
        <v>4</v>
      </c>
      <c r="G18" s="35" t="s">
        <v>9</v>
      </c>
      <c r="H18" s="45" t="s">
        <v>3</v>
      </c>
      <c r="I18" s="36" t="s">
        <v>2</v>
      </c>
      <c r="J18" s="22" t="s">
        <v>6</v>
      </c>
      <c r="K18" s="17"/>
      <c r="L18" s="76"/>
      <c r="M18" s="21"/>
      <c r="N18" s="21"/>
      <c r="O18" s="21"/>
      <c r="P18" s="21"/>
    </row>
    <row r="19" spans="1:16" ht="15.75">
      <c r="A19" s="6"/>
      <c r="B19" s="11"/>
      <c r="C19" s="50">
        <v>1</v>
      </c>
      <c r="D19" s="106" t="s">
        <v>36</v>
      </c>
      <c r="E19" s="107"/>
      <c r="F19" s="79">
        <v>100</v>
      </c>
      <c r="G19" s="50" t="s">
        <v>37</v>
      </c>
      <c r="H19" s="51">
        <f>+M19*1.5</f>
        <v>1102.5</v>
      </c>
      <c r="I19" s="52"/>
      <c r="J19" s="53">
        <f>+F19*H19*(1-I19/100)</f>
        <v>110250</v>
      </c>
      <c r="K19" s="7"/>
      <c r="L19" s="46"/>
      <c r="M19" s="21">
        <f>980*(1-0.25)</f>
        <v>735</v>
      </c>
      <c r="N19" s="47"/>
      <c r="O19" s="48"/>
      <c r="P19" s="21"/>
    </row>
    <row r="20" spans="1:16" ht="17.25" customHeight="1">
      <c r="A20" s="6"/>
      <c r="B20" s="11"/>
      <c r="C20" s="54"/>
      <c r="D20" s="102"/>
      <c r="E20" s="103"/>
      <c r="F20" s="80"/>
      <c r="G20" s="56"/>
      <c r="H20" s="57"/>
      <c r="I20" s="57"/>
      <c r="J20" s="58"/>
      <c r="K20" s="7"/>
      <c r="L20" s="21"/>
      <c r="M20" s="21"/>
      <c r="N20" s="49"/>
      <c r="O20" s="21"/>
      <c r="P20" s="21"/>
    </row>
    <row r="21" spans="1:16" ht="17.25" customHeight="1">
      <c r="A21" s="6"/>
      <c r="B21" s="11"/>
      <c r="C21" s="54"/>
      <c r="D21" s="77"/>
      <c r="E21" s="78"/>
      <c r="F21" s="80"/>
      <c r="G21" s="56"/>
      <c r="H21" s="57"/>
      <c r="I21" s="57"/>
      <c r="J21" s="58"/>
      <c r="K21" s="7"/>
      <c r="L21" s="21"/>
      <c r="M21" s="21"/>
      <c r="N21" s="49"/>
      <c r="O21" s="21"/>
      <c r="P21" s="21"/>
    </row>
    <row r="22" spans="1:16" ht="17.25" customHeight="1">
      <c r="A22" s="6"/>
      <c r="B22" s="11"/>
      <c r="C22" s="54"/>
      <c r="D22" s="77"/>
      <c r="E22" s="78"/>
      <c r="F22" s="80"/>
      <c r="G22" s="56"/>
      <c r="H22" s="57"/>
      <c r="I22" s="57"/>
      <c r="J22" s="58"/>
      <c r="K22" s="7"/>
      <c r="L22" s="21"/>
      <c r="M22" s="21"/>
      <c r="N22" s="49"/>
      <c r="O22" s="21"/>
      <c r="P22" s="21"/>
    </row>
    <row r="23" spans="1:16" ht="15.75">
      <c r="A23" s="6"/>
      <c r="B23" s="11"/>
      <c r="C23" s="54"/>
      <c r="D23" s="88"/>
      <c r="E23" s="89"/>
      <c r="F23" s="80"/>
      <c r="G23" s="56"/>
      <c r="H23" s="57"/>
      <c r="I23" s="57"/>
      <c r="J23" s="58"/>
      <c r="K23" s="7"/>
      <c r="L23" s="21"/>
      <c r="M23" s="21"/>
      <c r="N23" s="49"/>
      <c r="O23" s="21">
        <f>8806/1.19</f>
        <v>7400</v>
      </c>
      <c r="P23" s="21">
        <f>+O23*1.8</f>
        <v>13320</v>
      </c>
    </row>
    <row r="24" spans="1:16" ht="18.75" customHeight="1">
      <c r="A24" s="6"/>
      <c r="B24" s="11"/>
      <c r="C24" s="54"/>
      <c r="D24" s="88"/>
      <c r="E24" s="89"/>
      <c r="F24" s="81"/>
      <c r="G24" s="56"/>
      <c r="H24" s="57"/>
      <c r="I24" s="57"/>
      <c r="J24" s="58"/>
      <c r="K24" s="7"/>
      <c r="L24" s="21"/>
      <c r="M24" s="21"/>
      <c r="N24" s="21"/>
      <c r="O24" s="21"/>
      <c r="P24" s="21"/>
    </row>
    <row r="25" spans="1:12" ht="18.75" customHeight="1">
      <c r="A25" s="6"/>
      <c r="B25" s="11"/>
      <c r="C25" s="54"/>
      <c r="D25" s="88"/>
      <c r="E25" s="89"/>
      <c r="F25" s="81"/>
      <c r="G25" s="56"/>
      <c r="H25" s="57"/>
      <c r="I25" s="57"/>
      <c r="J25" s="58"/>
      <c r="K25" s="7"/>
      <c r="L25"/>
    </row>
    <row r="26" spans="1:12" ht="18.75" customHeight="1">
      <c r="A26" s="6"/>
      <c r="B26" s="11"/>
      <c r="C26" s="54"/>
      <c r="D26" s="88"/>
      <c r="E26" s="89"/>
      <c r="F26" s="61"/>
      <c r="G26" s="56"/>
      <c r="H26" s="57"/>
      <c r="I26" s="57"/>
      <c r="J26" s="58"/>
      <c r="K26" s="7"/>
      <c r="L26"/>
    </row>
    <row r="27" spans="1:11" ht="18.75" customHeight="1">
      <c r="A27" s="6"/>
      <c r="B27" s="11"/>
      <c r="C27" s="54"/>
      <c r="D27" s="88"/>
      <c r="E27" s="89"/>
      <c r="F27" s="61"/>
      <c r="G27" s="56"/>
      <c r="H27" s="57"/>
      <c r="I27" s="57"/>
      <c r="J27" s="58"/>
      <c r="K27" s="7"/>
    </row>
    <row r="28" spans="1:11" ht="18.75" customHeight="1">
      <c r="A28" s="6"/>
      <c r="B28" s="11"/>
      <c r="C28" s="54"/>
      <c r="D28" s="88"/>
      <c r="E28" s="89"/>
      <c r="F28" s="61"/>
      <c r="G28" s="56"/>
      <c r="H28" s="57"/>
      <c r="I28" s="57"/>
      <c r="J28" s="58"/>
      <c r="K28" s="7"/>
    </row>
    <row r="29" spans="1:11" ht="18.75" customHeight="1">
      <c r="A29" s="6"/>
      <c r="B29" s="11"/>
      <c r="C29" s="54"/>
      <c r="D29" s="88"/>
      <c r="E29" s="89"/>
      <c r="F29" s="61"/>
      <c r="G29" s="56"/>
      <c r="H29" s="57"/>
      <c r="I29" s="57"/>
      <c r="J29" s="58"/>
      <c r="K29" s="7"/>
    </row>
    <row r="30" spans="1:11" ht="18.75" customHeight="1">
      <c r="A30" s="6"/>
      <c r="B30" s="11"/>
      <c r="C30" s="54"/>
      <c r="D30" s="88"/>
      <c r="E30" s="89"/>
      <c r="F30" s="61"/>
      <c r="G30" s="56"/>
      <c r="H30" s="57"/>
      <c r="I30" s="57"/>
      <c r="J30" s="58"/>
      <c r="K30" s="7"/>
    </row>
    <row r="31" spans="1:11" ht="18.75" customHeight="1">
      <c r="A31" s="6"/>
      <c r="B31" s="11"/>
      <c r="C31" s="54"/>
      <c r="D31" s="88"/>
      <c r="E31" s="89"/>
      <c r="F31" s="61"/>
      <c r="G31" s="56"/>
      <c r="H31" s="57"/>
      <c r="I31" s="57"/>
      <c r="J31" s="58"/>
      <c r="K31" s="7"/>
    </row>
    <row r="32" spans="1:11" ht="18.75" customHeight="1">
      <c r="A32" s="6"/>
      <c r="B32" s="11"/>
      <c r="C32" s="54"/>
      <c r="D32" s="88"/>
      <c r="E32" s="89"/>
      <c r="F32" s="61"/>
      <c r="G32" s="56"/>
      <c r="H32" s="57"/>
      <c r="I32" s="57"/>
      <c r="J32" s="58"/>
      <c r="K32" s="7"/>
    </row>
    <row r="33" spans="1:11" ht="18.75" customHeight="1">
      <c r="A33" s="6"/>
      <c r="B33" s="11"/>
      <c r="C33" s="54"/>
      <c r="D33" s="88"/>
      <c r="E33" s="89"/>
      <c r="F33" s="61"/>
      <c r="G33" s="56"/>
      <c r="H33" s="57"/>
      <c r="I33" s="57"/>
      <c r="J33" s="58"/>
      <c r="K33" s="7"/>
    </row>
    <row r="34" spans="1:11" ht="18.75" customHeight="1">
      <c r="A34" s="6"/>
      <c r="B34" s="11"/>
      <c r="C34" s="54"/>
      <c r="D34" s="88"/>
      <c r="E34" s="89"/>
      <c r="F34" s="61"/>
      <c r="G34" s="56"/>
      <c r="H34" s="57"/>
      <c r="I34" s="57"/>
      <c r="J34" s="58"/>
      <c r="K34" s="7"/>
    </row>
    <row r="35" spans="1:11" ht="18.75" customHeight="1">
      <c r="A35" s="6"/>
      <c r="B35" s="11"/>
      <c r="C35" s="54"/>
      <c r="D35" s="88"/>
      <c r="E35" s="89"/>
      <c r="F35" s="61"/>
      <c r="G35" s="56"/>
      <c r="H35" s="57"/>
      <c r="I35" s="57"/>
      <c r="J35" s="58"/>
      <c r="K35" s="7"/>
    </row>
    <row r="36" spans="1:11" ht="18.75" customHeight="1">
      <c r="A36" s="6"/>
      <c r="B36" s="11"/>
      <c r="C36" s="54"/>
      <c r="D36" s="59"/>
      <c r="E36" s="60"/>
      <c r="F36" s="61"/>
      <c r="G36" s="56"/>
      <c r="H36" s="57"/>
      <c r="I36" s="57"/>
      <c r="J36" s="58"/>
      <c r="K36" s="7"/>
    </row>
    <row r="37" spans="1:11" ht="18.75" customHeight="1">
      <c r="A37" s="6"/>
      <c r="B37" s="11"/>
      <c r="C37" s="54"/>
      <c r="D37" s="98"/>
      <c r="E37" s="99"/>
      <c r="F37" s="61"/>
      <c r="G37" s="56"/>
      <c r="H37" s="57"/>
      <c r="I37" s="57"/>
      <c r="J37" s="58"/>
      <c r="K37" s="7"/>
    </row>
    <row r="38" spans="1:11" ht="15.75" thickBot="1">
      <c r="A38" s="6"/>
      <c r="B38" s="11"/>
      <c r="C38" s="62"/>
      <c r="D38" s="94"/>
      <c r="E38" s="95"/>
      <c r="F38" s="63"/>
      <c r="G38" s="62"/>
      <c r="H38" s="64"/>
      <c r="I38" s="65"/>
      <c r="J38" s="66"/>
      <c r="K38" s="7"/>
    </row>
    <row r="39" spans="1:11" ht="15">
      <c r="A39" s="6"/>
      <c r="B39" s="11"/>
      <c r="C39" s="90"/>
      <c r="D39" s="91"/>
      <c r="E39" s="91"/>
      <c r="F39" s="67"/>
      <c r="G39" s="91"/>
      <c r="H39" s="91"/>
      <c r="I39" s="68"/>
      <c r="J39" s="69"/>
      <c r="K39" s="7"/>
    </row>
    <row r="40" spans="1:11" ht="15">
      <c r="A40" s="6"/>
      <c r="B40" s="11"/>
      <c r="C40" s="55"/>
      <c r="D40" s="67" t="s">
        <v>30</v>
      </c>
      <c r="E40" s="67"/>
      <c r="F40" s="67"/>
      <c r="G40" s="67"/>
      <c r="H40" s="68"/>
      <c r="I40" s="70" t="s">
        <v>0</v>
      </c>
      <c r="J40" s="25">
        <f>+SUM(J19:J38)</f>
        <v>110250</v>
      </c>
      <c r="K40" s="7"/>
    </row>
    <row r="41" spans="1:11" ht="15">
      <c r="A41" s="6"/>
      <c r="B41" s="11"/>
      <c r="C41" s="55"/>
      <c r="D41" s="67"/>
      <c r="E41" s="67"/>
      <c r="F41" s="67"/>
      <c r="G41" s="67"/>
      <c r="H41" s="67"/>
      <c r="I41" s="71"/>
      <c r="J41" s="25"/>
      <c r="K41" s="7"/>
    </row>
    <row r="42" spans="1:11" ht="15">
      <c r="A42" s="6"/>
      <c r="B42" s="11"/>
      <c r="C42" s="108"/>
      <c r="D42" s="109"/>
      <c r="E42" s="109"/>
      <c r="F42" s="67"/>
      <c r="G42" s="91"/>
      <c r="H42" s="91"/>
      <c r="I42" s="70" t="s">
        <v>10</v>
      </c>
      <c r="J42" s="25">
        <f>+J40*19%</f>
        <v>20947.5</v>
      </c>
      <c r="K42" s="7"/>
    </row>
    <row r="43" spans="1:11" ht="18">
      <c r="A43" s="6"/>
      <c r="B43" s="11"/>
      <c r="C43" s="55"/>
      <c r="D43" s="67"/>
      <c r="E43" s="67"/>
      <c r="F43" s="67"/>
      <c r="G43" s="67"/>
      <c r="H43" s="67"/>
      <c r="I43" s="72"/>
      <c r="J43" s="18"/>
      <c r="K43" s="7"/>
    </row>
    <row r="44" spans="1:11" ht="18">
      <c r="A44" s="6"/>
      <c r="B44" s="11"/>
      <c r="C44" s="90"/>
      <c r="D44" s="91"/>
      <c r="E44" s="91"/>
      <c r="F44" s="67"/>
      <c r="G44" s="91"/>
      <c r="H44" s="91"/>
      <c r="I44" s="70" t="s">
        <v>1</v>
      </c>
      <c r="J44" s="19">
        <f>SUM(J40:J43)</f>
        <v>131197.5</v>
      </c>
      <c r="K44" s="7"/>
    </row>
    <row r="45" spans="1:11" ht="15.75" thickBot="1">
      <c r="A45" s="6"/>
      <c r="B45" s="11"/>
      <c r="C45" s="73"/>
      <c r="D45" s="74"/>
      <c r="E45" s="74"/>
      <c r="F45" s="74"/>
      <c r="G45" s="74"/>
      <c r="H45" s="74"/>
      <c r="I45" s="74"/>
      <c r="J45" s="75"/>
      <c r="K45" s="7"/>
    </row>
    <row r="46" spans="1:11" ht="15">
      <c r="A46" s="6"/>
      <c r="B46" s="11"/>
      <c r="C46" s="68"/>
      <c r="D46" s="68"/>
      <c r="E46" s="68"/>
      <c r="F46" s="68"/>
      <c r="G46" s="68"/>
      <c r="H46" s="68"/>
      <c r="I46" s="68"/>
      <c r="J46" s="68"/>
      <c r="K46" s="7"/>
    </row>
    <row r="47" spans="1:11" ht="15" thickBot="1">
      <c r="A47" s="6"/>
      <c r="B47" s="8"/>
      <c r="C47" s="9"/>
      <c r="D47" s="9"/>
      <c r="E47" s="9"/>
      <c r="F47" s="9"/>
      <c r="G47" s="9"/>
      <c r="H47" s="9"/>
      <c r="I47" s="9"/>
      <c r="J47" s="9"/>
      <c r="K47" s="10"/>
    </row>
  </sheetData>
  <sheetProtection/>
  <mergeCells count="37">
    <mergeCell ref="D35:E35"/>
    <mergeCell ref="G42:H42"/>
    <mergeCell ref="C44:E44"/>
    <mergeCell ref="C14:D14"/>
    <mergeCell ref="D24:E24"/>
    <mergeCell ref="D18:E18"/>
    <mergeCell ref="D19:E19"/>
    <mergeCell ref="G44:H44"/>
    <mergeCell ref="G39:H39"/>
    <mergeCell ref="C42:E42"/>
    <mergeCell ref="D37:E37"/>
    <mergeCell ref="D29:E29"/>
    <mergeCell ref="C15:D15"/>
    <mergeCell ref="C16:D16"/>
    <mergeCell ref="D25:E25"/>
    <mergeCell ref="D26:E26"/>
    <mergeCell ref="D32:E32"/>
    <mergeCell ref="D27:E27"/>
    <mergeCell ref="D20:E20"/>
    <mergeCell ref="D34:E34"/>
    <mergeCell ref="C39:E39"/>
    <mergeCell ref="D28:E28"/>
    <mergeCell ref="G16:H16"/>
    <mergeCell ref="I4:J4"/>
    <mergeCell ref="I5:J5"/>
    <mergeCell ref="C12:D12"/>
    <mergeCell ref="D38:E38"/>
    <mergeCell ref="C13:D13"/>
    <mergeCell ref="D30:E30"/>
    <mergeCell ref="D31:E31"/>
    <mergeCell ref="I3:J3"/>
    <mergeCell ref="C8:E8"/>
    <mergeCell ref="C9:D9"/>
    <mergeCell ref="C10:D10"/>
    <mergeCell ref="C11:D11"/>
    <mergeCell ref="D33:E33"/>
    <mergeCell ref="D23:E23"/>
  </mergeCells>
  <hyperlinks>
    <hyperlink ref="E4" r:id="rId1" display="WWW.HIDRONEUMATIC.CL"/>
    <hyperlink ref="E15" r:id="rId2" display="jsanchez@elypsa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2013-06-14T19:56:57Z</cp:lastPrinted>
  <dcterms:created xsi:type="dcterms:W3CDTF">2009-05-06T14:41:49Z</dcterms:created>
  <dcterms:modified xsi:type="dcterms:W3CDTF">2013-06-14T19:57:49Z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