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Formato!$B$1:$K$47</definedName>
  </definedNames>
  <calcPr calcId="125725"/>
</workbook>
</file>

<file path=xl/calcChain.xml><?xml version="1.0" encoding="utf-8"?>
<calcChain xmlns="http://schemas.openxmlformats.org/spreadsheetml/2006/main">
  <c r="N22" i="14"/>
  <c r="N23"/>
  <c r="N24"/>
  <c r="N21"/>
  <c r="M22"/>
  <c r="M23"/>
  <c r="M24"/>
  <c r="M21"/>
  <c r="J22"/>
  <c r="J23"/>
  <c r="J24"/>
  <c r="J21"/>
  <c r="J41" l="1"/>
  <c r="J43" s="1"/>
  <c r="J45" s="1"/>
</calcChain>
</file>

<file path=xl/sharedStrings.xml><?xml version="1.0" encoding="utf-8"?>
<sst xmlns="http://schemas.openxmlformats.org/spreadsheetml/2006/main" count="45" uniqueCount="41">
  <si>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</si>
  <si>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</si>
  <si>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</si>
  <si>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</si>
  <si>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</si>
  <si>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</si>
  <si>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</si>
  <si>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</si>
  <si>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</si>
  <si>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</si>
  <si>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</si>
  <si>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</si>
  <si>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</si>
  <si>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</si>
  <si>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</si>
  <si>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</si>
  <si>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</si>
  <si>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</si>
  <si>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</si>
  <si>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</si>
  <si>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</si>
  <si>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</si>
  <si>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</si>
  <si>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</si>
  <si>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</si>
  <si>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</si>
  <si>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O/C 30 DÍAS</t>
  </si>
  <si>
    <t>COLADA CONTINUA CHILENA</t>
  </si>
  <si>
    <t>Avenida Las Esteras Sur 2850</t>
  </si>
  <si>
    <t>Quilicura</t>
  </si>
  <si>
    <t>Victor Cariqueo</t>
  </si>
  <si>
    <t xml:space="preserve"> Gustavo Lagos F.</t>
  </si>
  <si>
    <t>VENDEDOR:</t>
  </si>
  <si>
    <t>N°  631</t>
  </si>
  <si>
    <r>
      <t xml:space="preserve">            Fecha Emisión: </t>
    </r>
    <r>
      <rPr>
        <sz val="9"/>
        <rFont val="Arial Black"/>
        <family val="2"/>
      </rPr>
      <t xml:space="preserve"> 05 de Junio 2013</t>
    </r>
  </si>
  <si>
    <t>Reduccion concentrica de 4" a 3" a soldar SCH 80</t>
  </si>
  <si>
    <t>Flange a sodar Slip On A-150 LBS, 4"</t>
  </si>
  <si>
    <t>Valvula de mariposa 4" #150 LBS disco inox, asiento teflón</t>
  </si>
  <si>
    <t xml:space="preserve">Codo 4" a soldar SCH 80 </t>
  </si>
  <si>
    <t xml:space="preserve">                                     - Insumos puestos en sus bodegas, 24hrs entrega inmediata, puesta OC.</t>
  </si>
  <si>
    <r>
      <t xml:space="preserve">OBSERVACIONES:  - </t>
    </r>
    <r>
      <rPr>
        <b/>
        <sz val="8"/>
        <rFont val="Arial Black"/>
        <family val="2"/>
      </rPr>
      <t>Valvula origen: Europa certificada para tratamientos con agua.</t>
    </r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</si>
</sst>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25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theme="3" tint="0.39997558519241921"/>
      <name val="Arial Black"/>
      <family val="2"/>
    </font>
    <font>
      <b/>
      <sz val="16"/>
      <color theme="3" tint="0.39997558519241921"/>
      <name val="Arial Black"/>
      <family val="2"/>
    </font>
    <font>
      <b/>
      <u/>
      <sz val="9"/>
      <color rgb="FFFF0000"/>
      <name val="Arial Black"/>
      <family val="2"/>
    </font>
    <font>
      <sz val="11"/>
      <name val="Calibri"/>
      <family val="2"/>
      <scheme val="minor"/>
    </font>
    <font>
      <b/>
      <sz val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4" xfId="0" applyNumberFormat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3" fontId="11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>
      <alignment vertical="center"/>
    </xf>
    <xf numFmtId="3" fontId="17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15" fillId="0" borderId="2" xfId="0" applyFont="1" applyBorder="1" applyAlignment="1">
      <alignment horizontal="left"/>
    </xf>
    <xf numFmtId="0" fontId="0" fillId="0" borderId="2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9" fillId="0" borderId="0" xfId="0" applyFont="1" applyBorder="1">
      <alignment vertical="center"/>
    </xf>
    <xf numFmtId="0" fontId="20" fillId="0" borderId="0" xfId="1" applyFont="1" applyBorder="1" applyAlignment="1" applyProtection="1">
      <alignment vertical="center"/>
    </xf>
    <xf numFmtId="0" fontId="8" fillId="0" borderId="6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0" fillId="0" borderId="0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" fontId="0" fillId="0" borderId="0" xfId="0" applyNumberFormat="1">
      <alignment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3" fillId="0" borderId="4" xfId="0" applyFont="1" applyBorder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8" xfId="0" applyBorder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" fontId="0" fillId="2" borderId="0" xfId="0" applyNumberFormat="1" applyFill="1">
      <alignment vertical="center"/>
    </xf>
  </cellXfs>
  <cellStyles count="3">
    <cellStyle name="Hipervínculo" xfId="1" builtinId="8"/>
    <cellStyle name="Normal" xfId="0" builtinId="0"/>
    <cellStyle name="常规_packing_006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528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4850" y="0"/>
          <a:ext cx="2028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N47"/>
  <sheetViews>
    <sheetView showGridLines="0" tabSelected="1" topLeftCell="B20" zoomScale="83" zoomScaleNormal="83" workbookViewId="0">
      <selection activeCell="M41" sqref="M41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40.5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6.625" customWidth="1"/>
    <col min="11" max="11" width="2" customWidth="1"/>
    <col min="12" max="12" width="6.75" style="48" customWidth="1"/>
  </cols>
  <sheetData>
    <row r="1" spans="1:14">
      <c r="A1" s="6"/>
      <c r="B1" s="1"/>
      <c r="C1" s="5"/>
      <c r="D1" s="5"/>
      <c r="E1" s="5"/>
      <c r="F1" s="5"/>
      <c r="G1" s="5"/>
      <c r="H1" s="5"/>
      <c r="I1" s="5"/>
      <c r="J1" s="5"/>
      <c r="K1" s="67"/>
    </row>
    <row r="2" spans="1:14" ht="19.5">
      <c r="A2" s="6"/>
      <c r="B2" s="14"/>
      <c r="C2" s="26"/>
      <c r="D2" s="26"/>
      <c r="E2" s="26"/>
      <c r="F2" s="6"/>
      <c r="G2" s="17"/>
      <c r="H2" s="15"/>
      <c r="I2" s="6"/>
      <c r="J2" s="6"/>
      <c r="K2" s="7"/>
    </row>
    <row r="3" spans="1:14" ht="36">
      <c r="A3" s="6"/>
      <c r="B3" s="14"/>
      <c r="C3" s="74"/>
      <c r="D3" s="74"/>
      <c r="E3" s="74"/>
      <c r="F3" s="16"/>
      <c r="G3" s="16"/>
      <c r="H3" s="16"/>
      <c r="I3" s="75" t="s">
        <v>10</v>
      </c>
      <c r="J3" s="75"/>
      <c r="K3" s="7"/>
      <c r="N3" s="24"/>
    </row>
    <row r="4" spans="1:14" ht="19.5" customHeight="1">
      <c r="A4" s="6"/>
      <c r="B4" s="14"/>
      <c r="C4" s="76"/>
      <c r="D4" s="76"/>
      <c r="E4" s="76"/>
      <c r="F4" s="16"/>
      <c r="G4" s="16"/>
      <c r="H4" s="16"/>
      <c r="I4" s="77" t="s">
        <v>33</v>
      </c>
      <c r="J4" s="77"/>
      <c r="K4" s="7"/>
      <c r="N4" s="24"/>
    </row>
    <row r="5" spans="1:14" ht="15" customHeight="1">
      <c r="A5" s="6"/>
      <c r="B5" s="14"/>
      <c r="C5" s="16" t="s">
        <v>24</v>
      </c>
      <c r="D5" s="16"/>
      <c r="E5" s="16"/>
      <c r="F5" s="6"/>
      <c r="G5" s="6"/>
      <c r="H5" s="16"/>
      <c r="I5" s="25"/>
      <c r="J5" s="25"/>
      <c r="K5" s="7"/>
    </row>
    <row r="6" spans="1:14" ht="15" customHeight="1">
      <c r="A6" s="6"/>
      <c r="B6" s="14"/>
      <c r="C6" s="16" t="s">
        <v>21</v>
      </c>
      <c r="D6" s="16"/>
      <c r="E6" s="16"/>
      <c r="F6" s="6"/>
      <c r="G6" s="6"/>
      <c r="H6" s="16"/>
      <c r="I6" s="25"/>
      <c r="J6" s="25"/>
      <c r="K6" s="7"/>
    </row>
    <row r="7" spans="1:14" ht="15" customHeight="1">
      <c r="A7" s="6"/>
      <c r="B7" s="14"/>
      <c r="C7" s="16" t="s">
        <v>22</v>
      </c>
      <c r="D7" s="16"/>
      <c r="E7" s="16"/>
      <c r="F7" s="6"/>
      <c r="G7" s="6"/>
      <c r="H7" s="16"/>
      <c r="I7" s="78"/>
      <c r="J7" s="78"/>
      <c r="K7" s="7"/>
    </row>
    <row r="8" spans="1:14" ht="15" customHeight="1">
      <c r="A8" s="6"/>
      <c r="B8" s="14"/>
      <c r="C8" s="40" t="s">
        <v>14</v>
      </c>
      <c r="D8" s="40"/>
      <c r="E8" s="16"/>
      <c r="F8" s="6"/>
      <c r="G8" s="6"/>
      <c r="H8" s="6"/>
      <c r="I8" s="6"/>
      <c r="J8" s="6"/>
      <c r="K8" s="7"/>
    </row>
    <row r="9" spans="1:14" ht="15" customHeight="1">
      <c r="A9" s="6"/>
      <c r="B9" s="14"/>
      <c r="C9" s="16" t="s">
        <v>23</v>
      </c>
      <c r="D9" s="16"/>
      <c r="E9" s="6"/>
      <c r="F9" s="16"/>
      <c r="G9" s="16"/>
      <c r="H9" s="31" t="s">
        <v>34</v>
      </c>
      <c r="I9" s="31"/>
      <c r="J9" s="6"/>
      <c r="K9" s="7"/>
    </row>
    <row r="10" spans="1:14" ht="25.5" customHeight="1" thickBot="1">
      <c r="A10" s="6"/>
      <c r="B10" s="14"/>
      <c r="C10" s="79"/>
      <c r="D10" s="79"/>
      <c r="E10" s="79"/>
      <c r="F10" s="4"/>
      <c r="G10" s="6"/>
      <c r="H10" s="6"/>
      <c r="I10" s="6"/>
      <c r="J10" s="6"/>
      <c r="K10" s="7"/>
    </row>
    <row r="11" spans="1:14" ht="14.25" customHeight="1">
      <c r="A11" s="6"/>
      <c r="B11" s="14"/>
      <c r="C11" s="70" t="s">
        <v>17</v>
      </c>
      <c r="D11" s="71"/>
      <c r="E11" s="33" t="s">
        <v>27</v>
      </c>
      <c r="F11" s="2"/>
      <c r="G11" s="2"/>
      <c r="H11" s="2"/>
      <c r="I11" s="34"/>
      <c r="J11" s="35"/>
      <c r="K11" s="7"/>
    </row>
    <row r="12" spans="1:14" ht="15">
      <c r="A12" s="6"/>
      <c r="B12" s="14"/>
      <c r="C12" s="72" t="s">
        <v>16</v>
      </c>
      <c r="D12" s="73"/>
      <c r="E12" s="28"/>
      <c r="F12" s="4"/>
      <c r="G12" s="4"/>
      <c r="H12" s="4"/>
      <c r="I12" s="18" t="s">
        <v>32</v>
      </c>
      <c r="J12" s="58" t="s">
        <v>31</v>
      </c>
      <c r="K12" s="7"/>
    </row>
    <row r="13" spans="1:14" ht="14.25" customHeight="1">
      <c r="A13" s="6"/>
      <c r="B13" s="14"/>
      <c r="C13" s="72" t="s">
        <v>15</v>
      </c>
      <c r="D13" s="73"/>
      <c r="E13" s="28"/>
      <c r="F13" s="4"/>
      <c r="G13" s="4"/>
      <c r="H13" s="4"/>
      <c r="I13" s="27"/>
      <c r="J13" s="36"/>
      <c r="K13" s="7"/>
    </row>
    <row r="14" spans="1:14" ht="14.25" customHeight="1">
      <c r="A14" s="6"/>
      <c r="B14" s="14"/>
      <c r="C14" s="72" t="s">
        <v>13</v>
      </c>
      <c r="D14" s="73"/>
      <c r="E14" s="28" t="s">
        <v>28</v>
      </c>
      <c r="F14" s="4"/>
      <c r="G14" s="4"/>
      <c r="H14" s="4"/>
      <c r="I14" s="32"/>
      <c r="J14" s="36"/>
      <c r="K14" s="7"/>
    </row>
    <row r="15" spans="1:14" ht="14.25" customHeight="1">
      <c r="A15" s="6"/>
      <c r="B15" s="14"/>
      <c r="C15" s="72" t="s">
        <v>1</v>
      </c>
      <c r="D15" s="73"/>
      <c r="E15" s="28" t="s">
        <v>29</v>
      </c>
      <c r="F15" s="4" t="s">
        <v>20</v>
      </c>
      <c r="G15" s="44" t="s">
        <v>9</v>
      </c>
      <c r="H15" s="6"/>
      <c r="I15" s="32"/>
      <c r="J15" s="36"/>
      <c r="K15" s="7"/>
    </row>
    <row r="16" spans="1:14" ht="15">
      <c r="A16" s="6"/>
      <c r="B16" s="14"/>
      <c r="C16" s="72" t="s">
        <v>0</v>
      </c>
      <c r="D16" s="73"/>
      <c r="E16" s="28" t="s">
        <v>30</v>
      </c>
      <c r="F16" s="4"/>
      <c r="G16" s="4"/>
      <c r="H16" s="4"/>
      <c r="I16" s="32"/>
      <c r="J16" s="36"/>
      <c r="K16" s="7"/>
    </row>
    <row r="17" spans="1:14" ht="15">
      <c r="A17" s="6"/>
      <c r="B17" s="14"/>
      <c r="C17" s="72" t="s">
        <v>25</v>
      </c>
      <c r="D17" s="73"/>
      <c r="E17" s="28" t="s">
        <v>26</v>
      </c>
      <c r="F17" s="4"/>
      <c r="G17" s="4"/>
      <c r="H17" s="4"/>
      <c r="I17" s="32"/>
      <c r="J17" s="36"/>
      <c r="K17" s="7"/>
    </row>
    <row r="18" spans="1:14" ht="15.75" thickBot="1">
      <c r="A18" s="6"/>
      <c r="B18" s="14"/>
      <c r="C18" s="83" t="s">
        <v>18</v>
      </c>
      <c r="D18" s="84"/>
      <c r="E18" s="41"/>
      <c r="F18" s="23"/>
      <c r="G18" s="80"/>
      <c r="H18" s="80"/>
      <c r="I18" s="37"/>
      <c r="J18" s="38"/>
      <c r="K18" s="7"/>
    </row>
    <row r="19" spans="1:14" ht="15" thickBot="1">
      <c r="A19" s="6"/>
      <c r="B19" s="14"/>
      <c r="C19" s="6"/>
      <c r="D19" s="6"/>
      <c r="E19" s="6"/>
      <c r="F19" s="6"/>
      <c r="G19" s="6"/>
      <c r="H19" s="6"/>
      <c r="I19" s="6"/>
      <c r="J19" s="6"/>
      <c r="K19" s="7"/>
    </row>
    <row r="20" spans="1:14" ht="15.75" thickBot="1">
      <c r="A20" s="39"/>
      <c r="B20" s="19"/>
      <c r="C20" s="42" t="s">
        <v>19</v>
      </c>
      <c r="D20" s="81" t="s">
        <v>7</v>
      </c>
      <c r="E20" s="82"/>
      <c r="F20" s="42" t="s">
        <v>6</v>
      </c>
      <c r="G20" s="42" t="s">
        <v>11</v>
      </c>
      <c r="H20" s="42" t="s">
        <v>5</v>
      </c>
      <c r="I20" s="43" t="s">
        <v>4</v>
      </c>
      <c r="J20" s="61" t="s">
        <v>8</v>
      </c>
      <c r="K20" s="20"/>
    </row>
    <row r="21" spans="1:14" ht="18.75">
      <c r="A21" s="6"/>
      <c r="B21" s="14"/>
      <c r="C21" s="49">
        <v>1</v>
      </c>
      <c r="D21" s="85" t="s">
        <v>35</v>
      </c>
      <c r="E21" s="86"/>
      <c r="F21" s="49">
        <v>4</v>
      </c>
      <c r="G21" s="55" t="s">
        <v>11</v>
      </c>
      <c r="H21" s="45">
        <v>27225</v>
      </c>
      <c r="I21" s="59">
        <v>30</v>
      </c>
      <c r="J21" s="63">
        <f t="shared" ref="J21:J24" si="0">+F21*H21*(1-I21/100)</f>
        <v>76230</v>
      </c>
      <c r="K21" s="7"/>
      <c r="L21" s="89">
        <v>4684</v>
      </c>
      <c r="M21">
        <f>+J21/F21</f>
        <v>19057.5</v>
      </c>
      <c r="N21">
        <f>+M21/L21-1</f>
        <v>3.0686379163108457</v>
      </c>
    </row>
    <row r="22" spans="1:14" ht="18.75">
      <c r="A22" s="6"/>
      <c r="B22" s="14"/>
      <c r="C22" s="52">
        <v>2</v>
      </c>
      <c r="D22" s="68" t="s">
        <v>36</v>
      </c>
      <c r="E22" s="69"/>
      <c r="F22" s="50">
        <v>12</v>
      </c>
      <c r="G22" s="56" t="s">
        <v>11</v>
      </c>
      <c r="H22" s="47">
        <v>15570</v>
      </c>
      <c r="I22" s="60">
        <v>30</v>
      </c>
      <c r="J22" s="64">
        <f t="shared" si="0"/>
        <v>130787.99999999999</v>
      </c>
      <c r="K22" s="7"/>
      <c r="L22" s="89">
        <v>6518</v>
      </c>
      <c r="M22">
        <f t="shared" ref="M22:M24" si="1">+J22/F22</f>
        <v>10898.999999999998</v>
      </c>
      <c r="N22">
        <f t="shared" ref="N22:N24" si="2">+M22/L22-1</f>
        <v>0.67213869285056749</v>
      </c>
    </row>
    <row r="23" spans="1:14" ht="18.75" customHeight="1">
      <c r="A23" s="6"/>
      <c r="B23" s="14"/>
      <c r="C23" s="52">
        <v>3</v>
      </c>
      <c r="D23" s="68" t="s">
        <v>37</v>
      </c>
      <c r="E23" s="69"/>
      <c r="F23" s="50">
        <v>4</v>
      </c>
      <c r="G23" s="56" t="s">
        <v>11</v>
      </c>
      <c r="H23" s="47">
        <v>128100</v>
      </c>
      <c r="I23" s="60">
        <v>20</v>
      </c>
      <c r="J23" s="64">
        <f t="shared" si="0"/>
        <v>409920</v>
      </c>
      <c r="K23" s="7"/>
      <c r="L23" s="89">
        <v>16980</v>
      </c>
      <c r="M23">
        <f t="shared" si="1"/>
        <v>102480</v>
      </c>
      <c r="N23">
        <f t="shared" si="2"/>
        <v>5.0353356890459366</v>
      </c>
    </row>
    <row r="24" spans="1:14" ht="18.75" customHeight="1">
      <c r="A24" s="6"/>
      <c r="B24" s="14"/>
      <c r="C24" s="52">
        <v>4</v>
      </c>
      <c r="D24" s="68" t="s">
        <v>38</v>
      </c>
      <c r="E24" s="69"/>
      <c r="F24" s="50">
        <v>4</v>
      </c>
      <c r="G24" s="56" t="s">
        <v>11</v>
      </c>
      <c r="H24" s="47">
        <v>55260</v>
      </c>
      <c r="I24" s="60">
        <v>30</v>
      </c>
      <c r="J24" s="64">
        <f t="shared" si="0"/>
        <v>154728</v>
      </c>
      <c r="K24" s="7"/>
      <c r="L24" s="89">
        <v>6038</v>
      </c>
      <c r="M24">
        <f t="shared" si="1"/>
        <v>38682</v>
      </c>
      <c r="N24">
        <f t="shared" si="2"/>
        <v>5.4064259688638625</v>
      </c>
    </row>
    <row r="25" spans="1:14" ht="18.75" customHeight="1">
      <c r="A25" s="6"/>
      <c r="B25" s="14"/>
      <c r="C25" s="52"/>
      <c r="D25" s="68"/>
      <c r="E25" s="69"/>
      <c r="F25" s="50"/>
      <c r="G25" s="56"/>
      <c r="H25" s="47"/>
      <c r="I25" s="60"/>
      <c r="J25" s="64"/>
      <c r="K25" s="7"/>
    </row>
    <row r="26" spans="1:14" ht="18.75" customHeight="1">
      <c r="A26" s="6"/>
      <c r="B26" s="14"/>
      <c r="C26" s="52"/>
      <c r="D26" s="68"/>
      <c r="E26" s="69"/>
      <c r="F26" s="50"/>
      <c r="G26" s="56"/>
      <c r="H26" s="47"/>
      <c r="I26" s="60"/>
      <c r="J26" s="64"/>
      <c r="K26" s="7"/>
    </row>
    <row r="27" spans="1:14" ht="18.75" customHeight="1">
      <c r="A27" s="6"/>
      <c r="B27" s="14"/>
      <c r="C27" s="52"/>
      <c r="D27" s="68"/>
      <c r="E27" s="69"/>
      <c r="F27" s="50"/>
      <c r="G27" s="56"/>
      <c r="H27" s="47"/>
      <c r="I27" s="60"/>
      <c r="J27" s="64"/>
      <c r="K27" s="7"/>
    </row>
    <row r="28" spans="1:14" ht="18.75" customHeight="1">
      <c r="A28" s="6"/>
      <c r="B28" s="14"/>
      <c r="C28" s="52"/>
      <c r="D28" s="68"/>
      <c r="E28" s="69"/>
      <c r="F28" s="50"/>
      <c r="G28" s="56"/>
      <c r="H28" s="47"/>
      <c r="I28" s="60"/>
      <c r="J28" s="64"/>
      <c r="K28" s="7"/>
    </row>
    <row r="29" spans="1:14" ht="18.75" customHeight="1">
      <c r="A29" s="6"/>
      <c r="B29" s="14"/>
      <c r="C29" s="52"/>
      <c r="D29" s="68"/>
      <c r="E29" s="69"/>
      <c r="F29" s="50"/>
      <c r="G29" s="56"/>
      <c r="H29" s="47"/>
      <c r="I29" s="60"/>
      <c r="J29" s="64"/>
      <c r="K29" s="7"/>
    </row>
    <row r="30" spans="1:14" ht="18.75" customHeight="1">
      <c r="A30" s="6"/>
      <c r="B30" s="14"/>
      <c r="C30" s="52"/>
      <c r="D30" s="68"/>
      <c r="E30" s="69"/>
      <c r="F30" s="50"/>
      <c r="G30" s="56"/>
      <c r="H30" s="47"/>
      <c r="I30" s="60"/>
      <c r="J30" s="64"/>
      <c r="K30" s="7"/>
    </row>
    <row r="31" spans="1:14" ht="18.75" customHeight="1">
      <c r="A31" s="6"/>
      <c r="B31" s="14"/>
      <c r="C31" s="52"/>
      <c r="D31" s="68"/>
      <c r="E31" s="69"/>
      <c r="F31" s="50"/>
      <c r="G31" s="56"/>
      <c r="H31" s="47"/>
      <c r="I31" s="60"/>
      <c r="J31" s="64"/>
      <c r="K31" s="7"/>
    </row>
    <row r="32" spans="1:14" ht="18.75" customHeight="1">
      <c r="A32" s="6"/>
      <c r="B32" s="14"/>
      <c r="C32" s="52"/>
      <c r="D32" s="68"/>
      <c r="E32" s="69"/>
      <c r="F32" s="50"/>
      <c r="G32" s="56"/>
      <c r="H32" s="47"/>
      <c r="I32" s="60"/>
      <c r="J32" s="64"/>
      <c r="K32" s="7"/>
    </row>
    <row r="33" spans="1:11" ht="18.75" customHeight="1">
      <c r="A33" s="6"/>
      <c r="B33" s="14"/>
      <c r="C33" s="52"/>
      <c r="D33" s="68"/>
      <c r="E33" s="69"/>
      <c r="F33" s="50"/>
      <c r="G33" s="56"/>
      <c r="H33" s="47"/>
      <c r="I33" s="60"/>
      <c r="J33" s="64"/>
      <c r="K33" s="7"/>
    </row>
    <row r="34" spans="1:11" ht="18.75" customHeight="1">
      <c r="A34" s="6"/>
      <c r="B34" s="14"/>
      <c r="C34" s="52"/>
      <c r="D34" s="68"/>
      <c r="E34" s="69"/>
      <c r="F34" s="50"/>
      <c r="G34" s="56"/>
      <c r="H34" s="47"/>
      <c r="I34" s="60"/>
      <c r="J34" s="64"/>
      <c r="K34" s="7"/>
    </row>
    <row r="35" spans="1:11" ht="18.75" customHeight="1">
      <c r="A35" s="6"/>
      <c r="B35" s="14"/>
      <c r="C35" s="52"/>
      <c r="D35" s="68"/>
      <c r="E35" s="69"/>
      <c r="F35" s="50"/>
      <c r="G35" s="56"/>
      <c r="H35" s="47"/>
      <c r="I35" s="60"/>
      <c r="J35" s="64"/>
      <c r="K35" s="7"/>
    </row>
    <row r="36" spans="1:11" ht="18.75" customHeight="1">
      <c r="A36" s="6"/>
      <c r="B36" s="14"/>
      <c r="C36" s="52"/>
      <c r="D36" s="68"/>
      <c r="E36" s="69"/>
      <c r="F36" s="50"/>
      <c r="G36" s="56"/>
      <c r="H36" s="47"/>
      <c r="I36" s="60"/>
      <c r="J36" s="64"/>
      <c r="K36" s="7"/>
    </row>
    <row r="37" spans="1:11" ht="18.75" customHeight="1">
      <c r="A37" s="6"/>
      <c r="B37" s="14"/>
      <c r="C37" s="52"/>
      <c r="D37" s="68"/>
      <c r="E37" s="69"/>
      <c r="F37" s="50"/>
      <c r="G37" s="56"/>
      <c r="H37" s="47"/>
      <c r="I37" s="60"/>
      <c r="J37" s="64"/>
      <c r="K37" s="7"/>
    </row>
    <row r="38" spans="1:11" ht="18.75">
      <c r="A38" s="6"/>
      <c r="B38" s="14"/>
      <c r="C38" s="50"/>
      <c r="D38" s="68"/>
      <c r="E38" s="69"/>
      <c r="F38" s="50"/>
      <c r="G38" s="56"/>
      <c r="H38" s="47"/>
      <c r="I38" s="60"/>
      <c r="J38" s="64"/>
      <c r="K38" s="7"/>
    </row>
    <row r="39" spans="1:11" ht="19.5" thickBot="1">
      <c r="A39" s="6"/>
      <c r="B39" s="14"/>
      <c r="C39" s="51"/>
      <c r="D39" s="53"/>
      <c r="E39" s="54"/>
      <c r="F39" s="51"/>
      <c r="G39" s="57"/>
      <c r="H39" s="46"/>
      <c r="I39" s="62"/>
      <c r="J39" s="65"/>
      <c r="K39" s="7"/>
    </row>
    <row r="40" spans="1:11">
      <c r="A40" s="6"/>
      <c r="B40" s="14"/>
      <c r="C40" s="68"/>
      <c r="D40" s="79"/>
      <c r="E40" s="79"/>
      <c r="F40" s="4"/>
      <c r="G40" s="79"/>
      <c r="H40" s="79"/>
      <c r="I40" s="6"/>
      <c r="J40" s="13"/>
      <c r="K40" s="7"/>
    </row>
    <row r="41" spans="1:11" ht="18.75">
      <c r="A41" s="6"/>
      <c r="B41" s="14"/>
      <c r="C41" s="3"/>
      <c r="D41" s="4" t="s">
        <v>40</v>
      </c>
      <c r="E41" s="4"/>
      <c r="F41" s="4"/>
      <c r="G41" s="4"/>
      <c r="H41" s="6"/>
      <c r="I41" s="12" t="s">
        <v>2</v>
      </c>
      <c r="J41" s="30">
        <f>SUM(J21:J39)</f>
        <v>771666</v>
      </c>
      <c r="K41" s="7"/>
    </row>
    <row r="42" spans="1:11" ht="15">
      <c r="A42" s="6"/>
      <c r="B42" s="14"/>
      <c r="C42" s="3"/>
      <c r="D42" s="66" t="s">
        <v>39</v>
      </c>
      <c r="E42" s="4"/>
      <c r="F42" s="4"/>
      <c r="G42" s="4"/>
      <c r="H42" s="4"/>
      <c r="I42" s="29"/>
      <c r="J42" s="30"/>
      <c r="K42" s="7"/>
    </row>
    <row r="43" spans="1:11" ht="18.75">
      <c r="A43" s="6"/>
      <c r="B43" s="14"/>
      <c r="C43" s="87"/>
      <c r="D43" s="88"/>
      <c r="E43" s="88"/>
      <c r="F43" s="4"/>
      <c r="G43" s="79"/>
      <c r="H43" s="79"/>
      <c r="I43" s="12" t="s">
        <v>12</v>
      </c>
      <c r="J43" s="30">
        <f>+J41*19%</f>
        <v>146616.54</v>
      </c>
      <c r="K43" s="7"/>
    </row>
    <row r="44" spans="1:11" ht="18">
      <c r="A44" s="6"/>
      <c r="B44" s="14"/>
      <c r="C44" s="3"/>
      <c r="D44" s="4"/>
      <c r="E44" s="4"/>
      <c r="F44" s="4"/>
      <c r="G44" s="4"/>
      <c r="H44" s="4"/>
      <c r="I44" s="11"/>
      <c r="J44" s="21"/>
      <c r="K44" s="7"/>
    </row>
    <row r="45" spans="1:11" ht="18.75">
      <c r="A45" s="6"/>
      <c r="B45" s="14"/>
      <c r="C45" s="68"/>
      <c r="D45" s="79"/>
      <c r="E45" s="79"/>
      <c r="F45" s="4"/>
      <c r="G45" s="79"/>
      <c r="H45" s="79"/>
      <c r="I45" s="12" t="s">
        <v>3</v>
      </c>
      <c r="J45" s="22">
        <f>SUM(J41:J44)</f>
        <v>918282.54</v>
      </c>
      <c r="K45" s="7"/>
    </row>
    <row r="46" spans="1:11" ht="15" thickBot="1">
      <c r="A46" s="6"/>
      <c r="B46" s="14"/>
      <c r="C46" s="8"/>
      <c r="D46" s="9"/>
      <c r="E46" s="9"/>
      <c r="F46" s="9"/>
      <c r="G46" s="9"/>
      <c r="H46" s="9"/>
      <c r="I46" s="9"/>
      <c r="J46" s="10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mergeCells count="40">
    <mergeCell ref="D28:E28"/>
    <mergeCell ref="D29:E29"/>
    <mergeCell ref="C45:E45"/>
    <mergeCell ref="G45:H45"/>
    <mergeCell ref="D38:E38"/>
    <mergeCell ref="C40:E40"/>
    <mergeCell ref="G40:H40"/>
    <mergeCell ref="C43:E43"/>
    <mergeCell ref="G43:H43"/>
    <mergeCell ref="G18:H18"/>
    <mergeCell ref="D20:E20"/>
    <mergeCell ref="C17:D17"/>
    <mergeCell ref="C18:D18"/>
    <mergeCell ref="D21:E21"/>
    <mergeCell ref="C10:E10"/>
    <mergeCell ref="C13:D13"/>
    <mergeCell ref="C14:D14"/>
    <mergeCell ref="C15:D15"/>
    <mergeCell ref="C16:D16"/>
    <mergeCell ref="C3:E3"/>
    <mergeCell ref="I3:J3"/>
    <mergeCell ref="C4:E4"/>
    <mergeCell ref="I4:J4"/>
    <mergeCell ref="I7:J7"/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D23:E23"/>
    <mergeCell ref="D24:E24"/>
    <mergeCell ref="D26:E26"/>
    <mergeCell ref="D22:E22"/>
    <mergeCell ref="D25:E25"/>
    <mergeCell ref="D27:E27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Caddita</cp:lastModifiedBy>
  <cp:lastPrinted>2013-06-05T17:42:09Z</cp:lastPrinted>
  <dcterms:created xsi:type="dcterms:W3CDTF">2009-05-06T14:41:49Z</dcterms:created>
  <dcterms:modified xsi:type="dcterms:W3CDTF">2013-06-05T17:53:37Z</dcterms:modified>
</cp:coreProperties>
</file>