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<sst xmlns="http://schemas.openxmlformats.org/spreadsheetml/2006/main" count="37" uniqueCount="35">
  <si>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</si>
  <si>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</si>
  <si>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</si>
  <si>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</si>
  <si>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</si>
  <si>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</si>
  <si>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</si>
  <si>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</si>
  <si>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</si>
  <si>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</si>
  <si>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</si>
  <si>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</si>
  <si>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</si>
  <si>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</si>
  <si>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</si>
  <si>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</si>
  <si>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</si>
  <si>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</si>
  <si>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</si>
  <si>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</si>
  <si>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</si>
  <si>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</si>
  <si>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</si>
  <si>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</si>
  <si>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</si>
  <si>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</si>
  <si>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</si>
  <si>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</si>
  <si>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</si>
  <si>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30 dias</t>
  </si>
  <si>
    <t>N°  625</t>
  </si>
  <si>
    <t>Manuel Alvarado</t>
  </si>
  <si>
    <t>Bushing 1/2 x1/4</t>
  </si>
  <si>
    <r>
      <t xml:space="preserve">            Fecha Emisión: </t>
    </r>
    <r>
      <rPr>
        <sz val="11"/>
        <rFont val="Arial"/>
        <family val="2"/>
      </rPr>
      <t xml:space="preserve">  08 junio  2013</t>
    </r>
  </si>
  <si>
    <t>Manometro glic. 2.1/2-1/4 NPT inferior - 0-20 bar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</si>
</sst>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3" fontId="20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83" zoomScaleNormal="83" zoomScalePageLayoutView="0" workbookViewId="0" topLeftCell="A13">
      <selection activeCell="D22" sqref="D22:E2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4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94"/>
      <c r="D3" s="94"/>
      <c r="E3" s="94"/>
      <c r="F3" s="16"/>
      <c r="G3" s="16"/>
      <c r="H3" s="16"/>
      <c r="I3" s="87" t="s">
        <v>10</v>
      </c>
      <c r="J3" s="87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88"/>
      <c r="D4" s="88"/>
      <c r="E4" s="88"/>
      <c r="F4" s="16"/>
      <c r="G4" s="16"/>
      <c r="H4" s="16"/>
      <c r="I4" s="89" t="s">
        <v>30</v>
      </c>
      <c r="J4" s="89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90"/>
      <c r="J7" s="90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33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91"/>
      <c r="D10" s="91"/>
      <c r="E10" s="91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92" t="s">
        <v>17</v>
      </c>
      <c r="D11" s="93"/>
      <c r="E11" s="59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95" t="s">
        <v>16</v>
      </c>
      <c r="D12" s="96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95" t="s">
        <v>15</v>
      </c>
      <c r="D13" s="96"/>
      <c r="E13" s="29"/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95" t="s">
        <v>13</v>
      </c>
      <c r="D14" s="96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95" t="s">
        <v>1</v>
      </c>
      <c r="D15" s="96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95" t="s">
        <v>0</v>
      </c>
      <c r="D16" s="96"/>
      <c r="E16" s="29" t="s">
        <v>31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95" t="s">
        <v>25</v>
      </c>
      <c r="D17" s="96"/>
      <c r="E17" s="29" t="s">
        <v>29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7" t="s">
        <v>18</v>
      </c>
      <c r="D18" s="98"/>
      <c r="E18" s="41"/>
      <c r="F18" s="23"/>
      <c r="G18" s="104"/>
      <c r="H18" s="104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105" t="s">
        <v>7</v>
      </c>
      <c r="E20" s="106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0"/>
      <c r="M20" s="50"/>
      <c r="N20" s="46"/>
      <c r="O20" s="46"/>
      <c r="P20" s="45"/>
      <c r="Q20" s="51"/>
      <c r="R20" s="24"/>
      <c r="S20" s="24"/>
      <c r="T20" s="24"/>
    </row>
    <row r="21" spans="1:20" ht="23.25" customHeight="1">
      <c r="A21" s="7"/>
      <c r="B21" s="14"/>
      <c r="C21" s="56">
        <v>1</v>
      </c>
      <c r="D21" s="101" t="s">
        <v>34</v>
      </c>
      <c r="E21" s="102"/>
      <c r="F21" s="75">
        <v>2</v>
      </c>
      <c r="G21" s="80" t="s">
        <v>11</v>
      </c>
      <c r="H21" s="76">
        <f>L21*1.5</f>
        <v>5967</v>
      </c>
      <c r="I21" s="83"/>
      <c r="J21" s="72">
        <f>+F21*H21*(1-I21/100)</f>
        <v>11934</v>
      </c>
      <c r="K21" s="8"/>
      <c r="L21" s="44">
        <v>3978</v>
      </c>
      <c r="M21" s="26"/>
      <c r="N21" s="26"/>
      <c r="O21" s="26"/>
      <c r="P21" s="45"/>
      <c r="Q21" s="24"/>
      <c r="R21" s="24"/>
      <c r="S21" s="24"/>
      <c r="T21" s="24"/>
    </row>
    <row r="22" spans="1:20" ht="23.25" customHeight="1">
      <c r="A22" s="7"/>
      <c r="B22" s="14"/>
      <c r="C22" s="64">
        <v>2</v>
      </c>
      <c r="D22" s="101" t="s">
        <v>32</v>
      </c>
      <c r="E22" s="102"/>
      <c r="F22" s="66">
        <v>2</v>
      </c>
      <c r="G22" s="81" t="s">
        <v>11</v>
      </c>
      <c r="H22" s="77">
        <f>+L22*1.5</f>
        <v>990</v>
      </c>
      <c r="I22" s="84"/>
      <c r="J22" s="67">
        <f>+F22*H22*(1-I22/100)</f>
        <v>1980</v>
      </c>
      <c r="K22" s="8"/>
      <c r="L22" s="44">
        <v>660</v>
      </c>
      <c r="M22" s="26"/>
      <c r="N22" s="26"/>
      <c r="O22" s="26"/>
      <c r="P22" s="45"/>
      <c r="Q22" s="24"/>
      <c r="R22" s="24"/>
      <c r="S22" s="24"/>
      <c r="T22" s="24"/>
    </row>
    <row r="23" spans="1:20" ht="23.25" customHeight="1">
      <c r="A23" s="7"/>
      <c r="B23" s="14"/>
      <c r="C23" s="64"/>
      <c r="D23" s="101"/>
      <c r="E23" s="102"/>
      <c r="F23" s="66"/>
      <c r="G23" s="81"/>
      <c r="H23" s="77"/>
      <c r="I23" s="84"/>
      <c r="J23" s="67"/>
      <c r="K23" s="8"/>
      <c r="L23" s="26"/>
      <c r="M23" s="26"/>
      <c r="N23" s="26"/>
      <c r="O23" s="26"/>
      <c r="P23" s="45"/>
      <c r="Q23" s="24"/>
      <c r="R23" s="24"/>
      <c r="S23" s="24"/>
      <c r="T23" s="24"/>
    </row>
    <row r="24" spans="1:20" ht="23.25" customHeight="1">
      <c r="A24" s="7"/>
      <c r="B24" s="14"/>
      <c r="C24" s="64"/>
      <c r="D24" s="101"/>
      <c r="E24" s="102"/>
      <c r="F24" s="66"/>
      <c r="G24" s="81"/>
      <c r="H24" s="77"/>
      <c r="I24" s="84"/>
      <c r="J24" s="67"/>
      <c r="K24" s="8"/>
      <c r="L24" s="26"/>
      <c r="M24" s="26"/>
      <c r="N24" s="26"/>
      <c r="O24" s="26"/>
      <c r="P24" s="45"/>
      <c r="Q24" s="24"/>
      <c r="R24" s="24"/>
      <c r="S24" s="24"/>
      <c r="T24" s="24"/>
    </row>
    <row r="25" spans="1:20" ht="23.25" customHeight="1">
      <c r="A25" s="7"/>
      <c r="B25" s="14"/>
      <c r="C25" s="65"/>
      <c r="D25" s="101"/>
      <c r="E25" s="102"/>
      <c r="F25" s="66"/>
      <c r="G25" s="81"/>
      <c r="H25" s="77"/>
      <c r="I25" s="84"/>
      <c r="J25" s="67"/>
      <c r="K25" s="8"/>
      <c r="L25" s="26"/>
      <c r="M25" s="26"/>
      <c r="N25" s="26"/>
      <c r="O25" s="26"/>
      <c r="P25" s="45"/>
      <c r="Q25" s="24"/>
      <c r="R25" s="24"/>
      <c r="S25" s="24"/>
      <c r="T25" s="24"/>
    </row>
    <row r="26" spans="1:20" ht="23.25" customHeight="1">
      <c r="A26" s="7"/>
      <c r="B26" s="14"/>
      <c r="C26" s="64"/>
      <c r="D26" s="101"/>
      <c r="E26" s="102"/>
      <c r="F26" s="66"/>
      <c r="G26" s="81"/>
      <c r="H26" s="77"/>
      <c r="I26" s="84"/>
      <c r="J26" s="67"/>
      <c r="K26" s="8"/>
      <c r="L26" s="26"/>
      <c r="M26" s="26"/>
      <c r="N26" s="26"/>
      <c r="O26" s="26"/>
      <c r="P26" s="45"/>
      <c r="Q26" s="24"/>
      <c r="R26" s="24"/>
      <c r="S26" s="24"/>
      <c r="T26" s="24"/>
    </row>
    <row r="27" spans="1:20" ht="23.25" customHeight="1">
      <c r="A27" s="7"/>
      <c r="B27" s="14"/>
      <c r="C27" s="57"/>
      <c r="D27" s="101"/>
      <c r="E27" s="102"/>
      <c r="F27" s="66"/>
      <c r="G27" s="81"/>
      <c r="H27" s="77"/>
      <c r="I27" s="84"/>
      <c r="J27" s="67"/>
      <c r="K27" s="8"/>
      <c r="L27" s="26"/>
      <c r="M27" s="26"/>
      <c r="N27" s="26"/>
      <c r="O27" s="26"/>
      <c r="P27" s="45"/>
      <c r="Q27" s="24"/>
      <c r="R27" s="24"/>
      <c r="S27" s="24"/>
      <c r="T27" s="24"/>
    </row>
    <row r="28" spans="1:20" ht="23.25" customHeight="1">
      <c r="A28" s="7"/>
      <c r="B28" s="14"/>
      <c r="C28" s="57"/>
      <c r="D28" s="101"/>
      <c r="E28" s="102"/>
      <c r="F28" s="66"/>
      <c r="G28" s="81"/>
      <c r="H28" s="77"/>
      <c r="I28" s="84"/>
      <c r="J28" s="67"/>
      <c r="K28" s="8"/>
      <c r="L28" s="26"/>
      <c r="M28" s="26"/>
      <c r="N28" s="26"/>
      <c r="O28" s="26"/>
      <c r="P28" s="45"/>
      <c r="Q28" s="24"/>
      <c r="R28" s="24"/>
      <c r="S28" s="24"/>
      <c r="T28" s="24"/>
    </row>
    <row r="29" spans="1:20" ht="23.25" customHeight="1">
      <c r="A29" s="7"/>
      <c r="B29" s="14"/>
      <c r="C29" s="57"/>
      <c r="D29" s="73"/>
      <c r="E29" s="74"/>
      <c r="F29" s="66"/>
      <c r="G29" s="81"/>
      <c r="H29" s="77"/>
      <c r="I29" s="84"/>
      <c r="J29" s="67"/>
      <c r="K29" s="8"/>
      <c r="L29" s="44"/>
      <c r="M29" s="26"/>
      <c r="N29" s="26"/>
      <c r="O29" s="26"/>
      <c r="P29" s="45"/>
      <c r="Q29" s="24"/>
      <c r="R29" s="24"/>
      <c r="S29" s="24"/>
      <c r="T29" s="24"/>
    </row>
    <row r="30" spans="1:20" ht="23.25" customHeight="1">
      <c r="A30" s="7"/>
      <c r="B30" s="14"/>
      <c r="C30" s="57"/>
      <c r="D30" s="73"/>
      <c r="E30" s="74"/>
      <c r="F30" s="66"/>
      <c r="G30" s="81"/>
      <c r="H30" s="77"/>
      <c r="I30" s="84"/>
      <c r="J30" s="67"/>
      <c r="K30" s="8"/>
      <c r="L30" s="44"/>
      <c r="M30" s="26"/>
      <c r="N30" s="26"/>
      <c r="O30" s="26"/>
      <c r="P30" s="45"/>
      <c r="Q30" s="24"/>
      <c r="R30" s="24"/>
      <c r="S30" s="24"/>
      <c r="T30" s="24"/>
    </row>
    <row r="31" spans="1:20" ht="23.25" customHeight="1">
      <c r="A31" s="7"/>
      <c r="B31" s="14"/>
      <c r="C31" s="57"/>
      <c r="D31" s="73"/>
      <c r="E31" s="74"/>
      <c r="F31" s="66"/>
      <c r="G31" s="81"/>
      <c r="H31" s="77"/>
      <c r="I31" s="84"/>
      <c r="J31" s="67"/>
      <c r="K31" s="8"/>
      <c r="L31" s="44"/>
      <c r="M31" s="26"/>
      <c r="N31" s="26"/>
      <c r="O31" s="26"/>
      <c r="P31" s="45"/>
      <c r="Q31" s="24"/>
      <c r="R31" s="24"/>
      <c r="S31" s="24"/>
      <c r="T31" s="24"/>
    </row>
    <row r="32" spans="1:20" ht="23.25" customHeight="1">
      <c r="A32" s="7"/>
      <c r="B32" s="14"/>
      <c r="C32" s="57"/>
      <c r="D32" s="62"/>
      <c r="E32" s="63"/>
      <c r="F32" s="60"/>
      <c r="G32" s="82"/>
      <c r="H32" s="77"/>
      <c r="I32" s="84"/>
      <c r="J32" s="68"/>
      <c r="K32" s="8"/>
      <c r="L32" s="44"/>
      <c r="M32" s="26"/>
      <c r="N32" s="26"/>
      <c r="O32" s="26"/>
      <c r="P32" s="45"/>
      <c r="Q32" s="24"/>
      <c r="R32" s="24"/>
      <c r="S32" s="24"/>
      <c r="T32" s="24"/>
    </row>
    <row r="33" spans="1:20" ht="23.25" customHeight="1">
      <c r="A33" s="7"/>
      <c r="B33" s="14"/>
      <c r="C33" s="57"/>
      <c r="D33" s="62"/>
      <c r="E33" s="63"/>
      <c r="F33" s="60"/>
      <c r="G33" s="82"/>
      <c r="H33" s="77"/>
      <c r="I33" s="84"/>
      <c r="J33" s="68"/>
      <c r="K33" s="8"/>
      <c r="L33" s="44"/>
      <c r="M33" s="26"/>
      <c r="N33" s="26"/>
      <c r="O33" s="26"/>
      <c r="P33" s="45"/>
      <c r="Q33" s="24"/>
      <c r="R33" s="24"/>
      <c r="S33" s="24"/>
      <c r="T33" s="24"/>
    </row>
    <row r="34" spans="1:20" ht="23.25" customHeight="1">
      <c r="A34" s="7"/>
      <c r="B34" s="14"/>
      <c r="C34" s="57"/>
      <c r="D34" s="62"/>
      <c r="E34" s="63"/>
      <c r="F34" s="60"/>
      <c r="G34" s="82"/>
      <c r="H34" s="77"/>
      <c r="I34" s="84"/>
      <c r="J34" s="68"/>
      <c r="K34" s="8"/>
      <c r="L34" s="44"/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48"/>
      <c r="D35" s="109"/>
      <c r="E35" s="110"/>
      <c r="F35" s="60"/>
      <c r="G35" s="48"/>
      <c r="H35" s="78"/>
      <c r="I35" s="85"/>
      <c r="J35" s="69"/>
      <c r="K35" s="8"/>
      <c r="L35" s="26"/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48"/>
      <c r="D36" s="109"/>
      <c r="E36" s="110"/>
      <c r="F36" s="60"/>
      <c r="G36" s="48"/>
      <c r="H36" s="78"/>
      <c r="I36" s="85"/>
      <c r="J36" s="70"/>
      <c r="K36" s="8"/>
      <c r="L36" s="47"/>
      <c r="M36" s="26"/>
      <c r="N36" s="26"/>
      <c r="O36" s="26"/>
      <c r="P36" s="45"/>
      <c r="Q36" s="24"/>
      <c r="R36" s="24"/>
      <c r="S36" s="24"/>
      <c r="T36" s="24"/>
    </row>
    <row r="37" spans="1:20" ht="23.25" customHeight="1" thickBot="1">
      <c r="A37" s="7"/>
      <c r="B37" s="14"/>
      <c r="C37" s="49"/>
      <c r="D37" s="99"/>
      <c r="E37" s="100"/>
      <c r="F37" s="61"/>
      <c r="G37" s="49"/>
      <c r="H37" s="79"/>
      <c r="I37" s="86"/>
      <c r="J37" s="71"/>
      <c r="K37" s="8"/>
      <c r="L37" s="26"/>
      <c r="M37" s="26"/>
      <c r="N37" s="26"/>
      <c r="O37" s="26"/>
      <c r="P37" s="45"/>
      <c r="Q37" s="24"/>
      <c r="R37" s="24"/>
      <c r="S37" s="24"/>
      <c r="T37" s="24"/>
    </row>
    <row r="38" spans="1:20" ht="14.25">
      <c r="A38" s="7"/>
      <c r="B38" s="14"/>
      <c r="C38" s="107"/>
      <c r="D38" s="91"/>
      <c r="E38" s="91"/>
      <c r="F38" s="3"/>
      <c r="G38" s="108"/>
      <c r="H38" s="91"/>
      <c r="I38" s="6"/>
      <c r="J38" s="58"/>
      <c r="K38" s="8"/>
      <c r="L38" s="26"/>
      <c r="M38" s="26"/>
      <c r="N38" s="26"/>
      <c r="O38" s="26"/>
      <c r="P38" s="45"/>
      <c r="Q38" s="24"/>
      <c r="R38" s="24"/>
      <c r="S38" s="24"/>
      <c r="T38" s="24"/>
    </row>
    <row r="39" spans="1:20" ht="18.75">
      <c r="A39" s="7"/>
      <c r="B39" s="14"/>
      <c r="C39" s="4"/>
      <c r="D39" s="55" t="s">
        <v>27</v>
      </c>
      <c r="E39" s="18"/>
      <c r="F39" s="18"/>
      <c r="G39" s="5"/>
      <c r="H39" s="7"/>
      <c r="I39" s="13" t="s">
        <v>2</v>
      </c>
      <c r="J39" s="31">
        <f>SUM(J21:J37)</f>
        <v>13914</v>
      </c>
      <c r="K39" s="8"/>
      <c r="L39" s="26"/>
      <c r="M39" s="26"/>
      <c r="N39" s="24"/>
      <c r="O39" s="26"/>
      <c r="P39" s="45"/>
      <c r="Q39" s="24"/>
      <c r="R39" s="24"/>
      <c r="S39" s="24"/>
      <c r="T39" s="24"/>
    </row>
    <row r="40" spans="1:20" ht="15">
      <c r="A40" s="7"/>
      <c r="B40" s="14"/>
      <c r="C40" s="4"/>
      <c r="D40" s="5"/>
      <c r="E40" s="18"/>
      <c r="F40" s="18"/>
      <c r="G40" s="5"/>
      <c r="H40" s="5"/>
      <c r="I40" s="30"/>
      <c r="J40" s="31"/>
      <c r="K40" s="8"/>
      <c r="L40" s="26"/>
      <c r="M40" s="26"/>
      <c r="N40" s="24"/>
      <c r="O40" s="26"/>
      <c r="P40" s="45"/>
      <c r="Q40" s="24"/>
      <c r="R40" s="24"/>
      <c r="S40" s="24"/>
      <c r="T40" s="24"/>
    </row>
    <row r="41" spans="1:20" ht="18.75">
      <c r="A41" s="7"/>
      <c r="B41" s="14"/>
      <c r="C41" s="4"/>
      <c r="D41" s="5"/>
      <c r="E41" s="5"/>
      <c r="F41" s="5"/>
      <c r="G41" s="91"/>
      <c r="H41" s="91"/>
      <c r="I41" s="13" t="s">
        <v>12</v>
      </c>
      <c r="J41" s="31">
        <f>+J39*19%</f>
        <v>2643.66</v>
      </c>
      <c r="K41" s="8"/>
      <c r="L41" s="26"/>
      <c r="M41" s="26"/>
      <c r="N41" s="24"/>
      <c r="O41" s="26"/>
      <c r="P41" s="45"/>
      <c r="Q41" s="24"/>
      <c r="R41" s="24"/>
      <c r="S41" s="24"/>
      <c r="T41" s="24"/>
    </row>
    <row r="42" spans="1:20" ht="18">
      <c r="A42" s="7"/>
      <c r="B42" s="14"/>
      <c r="C42" s="4"/>
      <c r="D42" s="5"/>
      <c r="E42" s="5"/>
      <c r="F42" s="5"/>
      <c r="G42" s="5"/>
      <c r="H42" s="5"/>
      <c r="I42" s="12"/>
      <c r="J42" s="21"/>
      <c r="K42" s="8"/>
      <c r="L42" s="26"/>
      <c r="M42" s="26"/>
      <c r="N42" s="24"/>
      <c r="O42" s="26"/>
      <c r="P42" s="45"/>
      <c r="Q42" s="24"/>
      <c r="R42" s="24"/>
      <c r="S42" s="24"/>
      <c r="T42" s="24"/>
    </row>
    <row r="43" spans="1:20" ht="18.75">
      <c r="A43" s="7"/>
      <c r="B43" s="14"/>
      <c r="C43" s="103"/>
      <c r="D43" s="91"/>
      <c r="E43" s="91"/>
      <c r="F43" s="5"/>
      <c r="G43" s="91"/>
      <c r="H43" s="91"/>
      <c r="I43" s="52" t="s">
        <v>3</v>
      </c>
      <c r="J43" s="22">
        <f>SUM(J39:J42)</f>
        <v>16557.66</v>
      </c>
      <c r="K43" s="8"/>
      <c r="L43" s="26"/>
      <c r="M43" s="26"/>
      <c r="N43" s="24"/>
      <c r="O43" s="26"/>
      <c r="P43" s="45"/>
      <c r="Q43" s="24"/>
      <c r="R43" s="24"/>
      <c r="S43" s="24"/>
      <c r="T43" s="24"/>
    </row>
    <row r="44" spans="1:20" ht="15" thickBot="1">
      <c r="A44" s="7"/>
      <c r="B44" s="14"/>
      <c r="C44" s="9"/>
      <c r="D44" s="10"/>
      <c r="E44" s="10"/>
      <c r="F44" s="10"/>
      <c r="G44" s="10"/>
      <c r="H44" s="10"/>
      <c r="I44" s="10"/>
      <c r="J44" s="11"/>
      <c r="K44" s="8"/>
      <c r="L44" s="26"/>
      <c r="M44" s="26"/>
      <c r="N44" s="24"/>
      <c r="O44" s="26"/>
      <c r="P44" s="45"/>
      <c r="Q44" s="24"/>
      <c r="R44" s="24"/>
      <c r="S44" s="24"/>
      <c r="T44" s="24"/>
    </row>
    <row r="45" spans="1:15" ht="14.25">
      <c r="A45" s="7"/>
      <c r="B45" s="14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O45" s="7"/>
    </row>
    <row r="46" spans="1:15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7"/>
      <c r="M46" s="7"/>
      <c r="O46" s="7"/>
    </row>
    <row r="51" spans="12:14" ht="14.25">
      <c r="L51" s="26"/>
      <c r="N51" s="44"/>
    </row>
    <row r="52" spans="12:14" ht="14.25">
      <c r="L52" s="26"/>
      <c r="N52" s="44"/>
    </row>
    <row r="53" spans="12:14" ht="14.25">
      <c r="L53" s="26"/>
      <c r="N53" s="44"/>
    </row>
  </sheetData>
  <sheetProtection/>
  <mergeCells count="32">
    <mergeCell ref="G43:H43"/>
    <mergeCell ref="D25:E25"/>
    <mergeCell ref="C38:E38"/>
    <mergeCell ref="G38:H38"/>
    <mergeCell ref="G41:H41"/>
    <mergeCell ref="D28:E28"/>
    <mergeCell ref="D35:E35"/>
    <mergeCell ref="D36:E36"/>
    <mergeCell ref="D37:E37"/>
    <mergeCell ref="D26:E26"/>
    <mergeCell ref="C43:E43"/>
    <mergeCell ref="G18:H18"/>
    <mergeCell ref="D20:E20"/>
    <mergeCell ref="D22:E22"/>
    <mergeCell ref="D23:E23"/>
    <mergeCell ref="D24:E24"/>
    <mergeCell ref="D27:E27"/>
    <mergeCell ref="D21:E21"/>
    <mergeCell ref="C17:D17"/>
    <mergeCell ref="C18:D18"/>
    <mergeCell ref="C12:D12"/>
    <mergeCell ref="C13:D13"/>
    <mergeCell ref="C14:D14"/>
    <mergeCell ref="C15:D15"/>
    <mergeCell ref="C16:D16"/>
    <mergeCell ref="I3:J3"/>
    <mergeCell ref="C4:E4"/>
    <mergeCell ref="I4:J4"/>
    <mergeCell ref="I7:J7"/>
    <mergeCell ref="C10:E10"/>
    <mergeCell ref="C11:D11"/>
    <mergeCell ref="C3:E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2013-05-09T18:28:38Z</cp:lastPrinted>
  <dcterms:created xsi:type="dcterms:W3CDTF">2009-05-06T14:41:49Z</dcterms:created>
  <dcterms:modified xsi:type="dcterms:W3CDTF">2013-06-07T22:25:36Z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