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sharedStrings.xml><?xml version="1.0" encoding="utf-8"?>
<sst xmlns="http://schemas.openxmlformats.org/spreadsheetml/2006/main" count="48" uniqueCount="43">
  <si>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</si>
  <si>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</si>
  <si>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</si>
  <si>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</si>
  <si>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</si>
  <si>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</si>
  <si>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</si>
  <si>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</si>
  <si>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</si>
  <si>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</si>
  <si>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</si>
  <si>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</si>
  <si>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</si>
  <si>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</si>
  <si>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</si>
  <si>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</si>
  <si>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</si>
  <si>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</si>
  <si>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</si>
  <si>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</si>
  <si>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</si>
  <si>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</si>
  <si>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</si>
  <si>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</si>
  <si>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</si>
  <si>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</si>
  <si>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</si>
  <si>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</si>
  <si>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Jaime Guzman</t>
  </si>
  <si>
    <t>BLASMAR</t>
  </si>
  <si>
    <t>Cristian Caro</t>
  </si>
  <si>
    <t>hifima</t>
  </si>
  <si>
    <t>m</t>
  </si>
  <si>
    <t>TUBO...0.89 MM</t>
  </si>
  <si>
    <t>BAT WELDING</t>
  </si>
  <si>
    <t>Silenciador de 1/4</t>
  </si>
  <si>
    <t>allen</t>
  </si>
  <si>
    <t>soproin</t>
  </si>
  <si>
    <t>Codo Inox 316 3/8 socket150 psi (rebajado hilo)</t>
  </si>
  <si>
    <t>Copla Inox 316 3/8 socket 150 psi (rebajado hilo)</t>
  </si>
  <si>
    <r>
      <t xml:space="preserve">            Fecha Emisión: </t>
    </r>
    <r>
      <rPr>
        <sz val="11"/>
        <rFont val="Arial"/>
        <family val="2"/>
      </rPr>
      <t xml:space="preserve">  02 Abril  2013</t>
    </r>
  </si>
  <si>
    <t>N°  442A</t>
  </si>
  <si>
    <t>Cañeria inox de 3/8  Sch 40  inox c/costura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</si>
</sst>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0.0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3" fontId="18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83" zoomScaleNormal="83" zoomScalePageLayoutView="0" workbookViewId="0" topLeftCell="A1">
      <selection activeCell="M6" sqref="M6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1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5"/>
      <c r="D2" s="25"/>
      <c r="E2" s="25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72"/>
      <c r="D3" s="72"/>
      <c r="E3" s="72"/>
      <c r="F3" s="16"/>
      <c r="G3" s="16"/>
      <c r="H3" s="16"/>
      <c r="I3" s="80" t="s">
        <v>10</v>
      </c>
      <c r="J3" s="80"/>
      <c r="K3" s="8"/>
      <c r="L3" s="7"/>
      <c r="M3" s="7"/>
      <c r="N3" s="7"/>
      <c r="O3" s="7"/>
      <c r="R3" s="23"/>
    </row>
    <row r="4" spans="1:18" ht="19.5" customHeight="1">
      <c r="A4" s="7"/>
      <c r="B4" s="14"/>
      <c r="C4" s="81"/>
      <c r="D4" s="81"/>
      <c r="E4" s="81"/>
      <c r="F4" s="16"/>
      <c r="G4" s="16"/>
      <c r="H4" s="16"/>
      <c r="I4" s="82" t="s">
        <v>41</v>
      </c>
      <c r="J4" s="82"/>
      <c r="K4" s="8"/>
      <c r="L4" s="7"/>
      <c r="M4" s="7"/>
      <c r="N4" s="7"/>
      <c r="O4" s="7"/>
      <c r="R4" s="23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4"/>
      <c r="J5" s="24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4"/>
      <c r="J6" s="24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83"/>
      <c r="J7" s="83"/>
      <c r="K7" s="8"/>
      <c r="L7" s="7"/>
      <c r="M7" s="7"/>
      <c r="N7" s="7"/>
      <c r="O7" s="7"/>
    </row>
    <row r="8" spans="1:15" ht="15" customHeight="1">
      <c r="A8" s="7"/>
      <c r="B8" s="14"/>
      <c r="C8" s="37" t="s">
        <v>14</v>
      </c>
      <c r="D8" s="37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2" t="s">
        <v>40</v>
      </c>
      <c r="I9" s="29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4"/>
      <c r="D10" s="84"/>
      <c r="E10" s="84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70" t="s">
        <v>17</v>
      </c>
      <c r="D11" s="71"/>
      <c r="E11" s="54" t="s">
        <v>29</v>
      </c>
      <c r="F11" s="3"/>
      <c r="G11" s="3"/>
      <c r="H11" s="3"/>
      <c r="I11" s="31"/>
      <c r="J11" s="32"/>
      <c r="K11" s="8"/>
      <c r="L11" s="7"/>
      <c r="M11" s="7"/>
      <c r="N11" s="7"/>
      <c r="O11" s="7"/>
    </row>
    <row r="12" spans="1:15" ht="16.5">
      <c r="A12" s="7"/>
      <c r="B12" s="14"/>
      <c r="C12" s="73" t="s">
        <v>16</v>
      </c>
      <c r="D12" s="74"/>
      <c r="E12" s="53"/>
      <c r="F12" s="5"/>
      <c r="G12" s="5"/>
      <c r="H12" s="5"/>
      <c r="I12" s="18" t="s">
        <v>23</v>
      </c>
      <c r="J12" s="33"/>
      <c r="K12" s="8"/>
      <c r="L12" s="7"/>
      <c r="M12" s="7"/>
      <c r="N12" s="7"/>
      <c r="O12" s="7"/>
    </row>
    <row r="13" spans="1:15" ht="14.25" customHeight="1">
      <c r="A13" s="7"/>
      <c r="B13" s="14"/>
      <c r="C13" s="73" t="s">
        <v>15</v>
      </c>
      <c r="D13" s="74"/>
      <c r="E13" s="53"/>
      <c r="F13" s="5"/>
      <c r="G13" s="5"/>
      <c r="H13" s="5"/>
      <c r="I13" s="53" t="s">
        <v>28</v>
      </c>
      <c r="J13" s="33"/>
      <c r="K13" s="8"/>
      <c r="L13" s="7"/>
      <c r="M13" s="7"/>
      <c r="N13" s="7"/>
      <c r="O13" s="7"/>
    </row>
    <row r="14" spans="1:15" ht="14.25" customHeight="1">
      <c r="A14" s="7"/>
      <c r="B14" s="14"/>
      <c r="C14" s="73" t="s">
        <v>13</v>
      </c>
      <c r="D14" s="74"/>
      <c r="E14" s="53"/>
      <c r="F14" s="5"/>
      <c r="G14" s="5"/>
      <c r="H14" s="5"/>
      <c r="I14" s="30"/>
      <c r="J14" s="33"/>
      <c r="K14" s="8"/>
      <c r="L14" s="7"/>
      <c r="M14" s="7"/>
      <c r="N14" s="7"/>
      <c r="O14" s="7"/>
    </row>
    <row r="15" spans="1:15" ht="14.25" customHeight="1">
      <c r="A15" s="7"/>
      <c r="B15" s="14"/>
      <c r="C15" s="73" t="s">
        <v>1</v>
      </c>
      <c r="D15" s="74"/>
      <c r="E15" s="53"/>
      <c r="F15" s="5" t="s">
        <v>20</v>
      </c>
      <c r="G15" s="53" t="s">
        <v>9</v>
      </c>
      <c r="I15" s="30"/>
      <c r="J15" s="33"/>
      <c r="K15" s="8"/>
      <c r="L15" s="7"/>
      <c r="M15" s="7"/>
      <c r="N15" s="7"/>
      <c r="O15" s="7"/>
    </row>
    <row r="16" spans="1:15" ht="16.5">
      <c r="A16" s="7"/>
      <c r="B16" s="14"/>
      <c r="C16" s="73" t="s">
        <v>0</v>
      </c>
      <c r="D16" s="74"/>
      <c r="E16" s="53" t="s">
        <v>30</v>
      </c>
      <c r="F16" s="5"/>
      <c r="G16" s="5"/>
      <c r="H16" s="5"/>
      <c r="I16" s="30"/>
      <c r="J16" s="33"/>
      <c r="K16" s="8"/>
      <c r="L16" s="7"/>
      <c r="M16" s="7"/>
      <c r="N16" s="7"/>
      <c r="O16" s="7"/>
    </row>
    <row r="17" spans="1:15" ht="15">
      <c r="A17" s="7"/>
      <c r="B17" s="14"/>
      <c r="C17" s="73" t="s">
        <v>25</v>
      </c>
      <c r="D17" s="74"/>
      <c r="E17" s="26"/>
      <c r="F17" s="5"/>
      <c r="G17" s="5"/>
      <c r="H17" s="5"/>
      <c r="I17" s="30"/>
      <c r="J17" s="33"/>
      <c r="K17" s="8"/>
      <c r="L17" s="7"/>
      <c r="M17" s="7"/>
      <c r="N17" s="7"/>
      <c r="O17" s="7"/>
    </row>
    <row r="18" spans="1:20" ht="15.75" thickBot="1">
      <c r="A18" s="7"/>
      <c r="B18" s="14"/>
      <c r="C18" s="78" t="s">
        <v>18</v>
      </c>
      <c r="D18" s="79"/>
      <c r="E18" s="38"/>
      <c r="F18" s="22"/>
      <c r="G18" s="75"/>
      <c r="H18" s="75"/>
      <c r="I18" s="34"/>
      <c r="J18" s="35"/>
      <c r="K18" s="8"/>
      <c r="L18" s="25"/>
      <c r="M18" s="25"/>
      <c r="N18" s="25"/>
      <c r="O18" s="25"/>
      <c r="P18" s="44"/>
      <c r="Q18" s="23"/>
      <c r="R18" s="23"/>
      <c r="S18" s="23"/>
      <c r="T18" s="23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5"/>
      <c r="M19" s="25"/>
      <c r="N19" s="25"/>
      <c r="O19" s="25"/>
      <c r="P19" s="44"/>
      <c r="Q19" s="23"/>
      <c r="R19" s="23"/>
      <c r="S19" s="23"/>
      <c r="T19" s="23"/>
    </row>
    <row r="20" spans="1:20" ht="15.75" thickBot="1">
      <c r="A20" s="36"/>
      <c r="B20" s="36"/>
      <c r="C20" s="64" t="s">
        <v>19</v>
      </c>
      <c r="D20" s="76" t="s">
        <v>7</v>
      </c>
      <c r="E20" s="77"/>
      <c r="F20" s="64" t="s">
        <v>6</v>
      </c>
      <c r="G20" s="64" t="s">
        <v>11</v>
      </c>
      <c r="H20" s="64" t="s">
        <v>5</v>
      </c>
      <c r="I20" s="66" t="s">
        <v>4</v>
      </c>
      <c r="J20" s="65" t="s">
        <v>8</v>
      </c>
      <c r="K20" s="19"/>
      <c r="L20" s="48" t="s">
        <v>31</v>
      </c>
      <c r="M20" s="48"/>
      <c r="N20" s="45" t="s">
        <v>33</v>
      </c>
      <c r="O20" s="45"/>
      <c r="P20" s="44"/>
      <c r="Q20" s="49"/>
      <c r="R20" s="23"/>
      <c r="S20" s="23"/>
      <c r="T20" s="23"/>
    </row>
    <row r="21" spans="1:20" ht="23.25" customHeight="1">
      <c r="A21" s="7"/>
      <c r="B21" s="14"/>
      <c r="C21" s="61">
        <v>1</v>
      </c>
      <c r="D21" s="68" t="s">
        <v>42</v>
      </c>
      <c r="E21" s="69"/>
      <c r="F21" s="55">
        <v>66</v>
      </c>
      <c r="G21" s="58" t="s">
        <v>32</v>
      </c>
      <c r="H21" s="50">
        <f>+L21*1.4</f>
        <v>7140</v>
      </c>
      <c r="I21" s="42"/>
      <c r="J21" s="63">
        <f>+F21*H21*(1-I21/100)</f>
        <v>471240</v>
      </c>
      <c r="K21" s="8"/>
      <c r="L21" s="25">
        <v>5100</v>
      </c>
      <c r="M21" s="25"/>
      <c r="N21" s="25"/>
      <c r="O21" s="25"/>
      <c r="P21" s="44" t="s">
        <v>34</v>
      </c>
      <c r="Q21" s="23"/>
      <c r="R21" s="23"/>
      <c r="S21" s="23"/>
      <c r="T21" s="23"/>
    </row>
    <row r="22" spans="1:20" ht="23.25" customHeight="1">
      <c r="A22" s="7"/>
      <c r="B22" s="14"/>
      <c r="C22" s="61">
        <v>2</v>
      </c>
      <c r="D22" s="68" t="s">
        <v>38</v>
      </c>
      <c r="E22" s="69"/>
      <c r="F22" s="55">
        <v>1</v>
      </c>
      <c r="G22" s="58" t="s">
        <v>11</v>
      </c>
      <c r="H22" s="50">
        <f>+L22*1.5+3000</f>
        <v>3975</v>
      </c>
      <c r="I22" s="42"/>
      <c r="J22" s="63">
        <f>+F22*H22*(1-I22/100)</f>
        <v>3975</v>
      </c>
      <c r="K22" s="8"/>
      <c r="L22" s="25">
        <v>650</v>
      </c>
      <c r="M22" s="25" t="s">
        <v>36</v>
      </c>
      <c r="N22" s="25">
        <v>1200</v>
      </c>
      <c r="O22" s="25" t="s">
        <v>37</v>
      </c>
      <c r="P22" s="44">
        <f>+N22*(1-0.2)</f>
        <v>960</v>
      </c>
      <c r="Q22" s="23"/>
      <c r="R22" s="23"/>
      <c r="S22" s="23"/>
      <c r="T22" s="23"/>
    </row>
    <row r="23" spans="1:20" ht="23.25" customHeight="1">
      <c r="A23" s="7"/>
      <c r="B23" s="14"/>
      <c r="C23" s="61">
        <v>3</v>
      </c>
      <c r="D23" s="68" t="s">
        <v>39</v>
      </c>
      <c r="E23" s="69"/>
      <c r="F23" s="55">
        <v>1</v>
      </c>
      <c r="G23" s="58" t="s">
        <v>11</v>
      </c>
      <c r="H23" s="50">
        <f>+L23*1.5+3000</f>
        <v>3900</v>
      </c>
      <c r="I23" s="42"/>
      <c r="J23" s="63">
        <f>+F23*H23*(1-I23/100)</f>
        <v>3900</v>
      </c>
      <c r="K23" s="8"/>
      <c r="L23" s="25">
        <v>600</v>
      </c>
      <c r="M23" s="25" t="s">
        <v>36</v>
      </c>
      <c r="N23" s="25">
        <v>1280</v>
      </c>
      <c r="O23" s="25" t="s">
        <v>37</v>
      </c>
      <c r="P23" s="44">
        <f>+N23*(1-0.2)</f>
        <v>1024</v>
      </c>
      <c r="Q23" s="23"/>
      <c r="R23" s="23"/>
      <c r="S23" s="23"/>
      <c r="T23" s="23"/>
    </row>
    <row r="24" spans="1:20" ht="23.25" customHeight="1">
      <c r="A24" s="7"/>
      <c r="B24" s="14"/>
      <c r="C24" s="61">
        <v>4</v>
      </c>
      <c r="D24" s="68" t="s">
        <v>35</v>
      </c>
      <c r="E24" s="69"/>
      <c r="F24" s="55">
        <v>40</v>
      </c>
      <c r="G24" s="58" t="s">
        <v>11</v>
      </c>
      <c r="H24" s="50">
        <f>+L24*1.4</f>
        <v>2310</v>
      </c>
      <c r="I24" s="42"/>
      <c r="J24" s="63">
        <f>+F24*H24*(1-I24/100)</f>
        <v>92400</v>
      </c>
      <c r="K24" s="8"/>
      <c r="L24" s="25">
        <v>1650</v>
      </c>
      <c r="M24" s="25"/>
      <c r="N24" s="25"/>
      <c r="O24" s="25"/>
      <c r="P24" s="44"/>
      <c r="Q24" s="23"/>
      <c r="R24" s="23"/>
      <c r="S24" s="23"/>
      <c r="T24" s="23"/>
    </row>
    <row r="25" spans="1:20" ht="23.25" customHeight="1">
      <c r="A25" s="7"/>
      <c r="B25" s="14"/>
      <c r="C25" s="61"/>
      <c r="D25" s="57"/>
      <c r="E25" s="60"/>
      <c r="F25" s="55"/>
      <c r="G25" s="58"/>
      <c r="H25" s="50"/>
      <c r="I25" s="42"/>
      <c r="J25" s="63"/>
      <c r="K25" s="8"/>
      <c r="L25" s="67"/>
      <c r="M25" s="25"/>
      <c r="N25" s="25"/>
      <c r="O25" s="25"/>
      <c r="P25" s="44"/>
      <c r="Q25" s="23"/>
      <c r="R25" s="23"/>
      <c r="S25" s="23"/>
      <c r="T25" s="23"/>
    </row>
    <row r="26" spans="1:20" ht="23.25" customHeight="1">
      <c r="A26" s="7"/>
      <c r="B26" s="14"/>
      <c r="C26" s="61"/>
      <c r="D26" s="57"/>
      <c r="E26" s="60"/>
      <c r="F26" s="55"/>
      <c r="G26" s="58"/>
      <c r="H26" s="50"/>
      <c r="I26" s="42"/>
      <c r="J26" s="63"/>
      <c r="K26" s="8"/>
      <c r="L26" s="67"/>
      <c r="M26" s="25"/>
      <c r="N26" s="25"/>
      <c r="O26" s="25"/>
      <c r="P26" s="44"/>
      <c r="Q26" s="23"/>
      <c r="R26" s="23"/>
      <c r="S26" s="23"/>
      <c r="T26" s="23"/>
    </row>
    <row r="27" spans="1:20" ht="23.25" customHeight="1">
      <c r="A27" s="7"/>
      <c r="B27" s="14"/>
      <c r="C27" s="61"/>
      <c r="D27" s="57"/>
      <c r="E27" s="60"/>
      <c r="F27" s="55"/>
      <c r="G27" s="58"/>
      <c r="H27" s="50"/>
      <c r="I27" s="42"/>
      <c r="J27" s="63"/>
      <c r="K27" s="8"/>
      <c r="L27" s="25"/>
      <c r="M27" s="25"/>
      <c r="N27" s="25"/>
      <c r="O27" s="25"/>
      <c r="P27" s="44"/>
      <c r="Q27" s="23"/>
      <c r="R27" s="23"/>
      <c r="S27" s="23"/>
      <c r="T27" s="23"/>
    </row>
    <row r="28" spans="1:20" ht="23.25" customHeight="1">
      <c r="A28" s="7"/>
      <c r="B28" s="14"/>
      <c r="C28" s="61"/>
      <c r="D28" s="57"/>
      <c r="E28" s="60"/>
      <c r="F28" s="55"/>
      <c r="G28" s="58"/>
      <c r="H28" s="50"/>
      <c r="I28" s="42"/>
      <c r="J28" s="63"/>
      <c r="K28" s="8"/>
      <c r="L28" s="25"/>
      <c r="M28" s="25"/>
      <c r="N28" s="25"/>
      <c r="O28" s="25"/>
      <c r="P28" s="44"/>
      <c r="Q28" s="23"/>
      <c r="R28" s="23"/>
      <c r="S28" s="23"/>
      <c r="T28" s="23"/>
    </row>
    <row r="29" spans="1:20" ht="23.25" customHeight="1">
      <c r="A29" s="7"/>
      <c r="B29" s="14"/>
      <c r="C29" s="61"/>
      <c r="D29" s="57"/>
      <c r="E29" s="60"/>
      <c r="F29" s="55"/>
      <c r="G29" s="58"/>
      <c r="H29" s="50"/>
      <c r="I29" s="42"/>
      <c r="J29" s="63"/>
      <c r="K29" s="8"/>
      <c r="L29" s="25"/>
      <c r="M29" s="25"/>
      <c r="N29" s="25"/>
      <c r="O29" s="25"/>
      <c r="P29" s="44"/>
      <c r="Q29" s="23"/>
      <c r="R29" s="23"/>
      <c r="S29" s="23"/>
      <c r="T29" s="23"/>
    </row>
    <row r="30" spans="1:20" ht="23.25" customHeight="1">
      <c r="A30" s="7"/>
      <c r="B30" s="14"/>
      <c r="C30" s="61"/>
      <c r="D30" s="57"/>
      <c r="E30" s="60"/>
      <c r="F30" s="55"/>
      <c r="G30" s="58"/>
      <c r="H30" s="50"/>
      <c r="I30" s="42"/>
      <c r="J30" s="63"/>
      <c r="K30" s="8"/>
      <c r="L30" s="25"/>
      <c r="M30" s="25"/>
      <c r="N30" s="25"/>
      <c r="O30" s="25"/>
      <c r="P30" s="44"/>
      <c r="Q30" s="23"/>
      <c r="R30" s="23"/>
      <c r="S30" s="23"/>
      <c r="T30" s="23"/>
    </row>
    <row r="31" spans="1:20" ht="23.25" customHeight="1">
      <c r="A31" s="7"/>
      <c r="B31" s="14"/>
      <c r="C31" s="61"/>
      <c r="D31" s="57"/>
      <c r="E31" s="60"/>
      <c r="F31" s="55"/>
      <c r="G31" s="58"/>
      <c r="H31" s="50"/>
      <c r="I31" s="42"/>
      <c r="J31" s="63"/>
      <c r="K31" s="8"/>
      <c r="L31" s="25"/>
      <c r="M31" s="25"/>
      <c r="N31" s="25"/>
      <c r="O31" s="25"/>
      <c r="P31" s="44"/>
      <c r="Q31" s="23"/>
      <c r="R31" s="23"/>
      <c r="S31" s="23"/>
      <c r="T31" s="23"/>
    </row>
    <row r="32" spans="1:20" ht="23.25" customHeight="1">
      <c r="A32" s="7"/>
      <c r="B32" s="14"/>
      <c r="C32" s="61"/>
      <c r="D32" s="57"/>
      <c r="E32" s="60"/>
      <c r="F32" s="55"/>
      <c r="G32" s="58"/>
      <c r="H32" s="50"/>
      <c r="I32" s="42"/>
      <c r="J32" s="63"/>
      <c r="K32" s="8"/>
      <c r="L32" s="25"/>
      <c r="M32" s="25"/>
      <c r="N32" s="25"/>
      <c r="O32" s="25"/>
      <c r="P32" s="44"/>
      <c r="Q32" s="23"/>
      <c r="R32" s="23"/>
      <c r="S32" s="23"/>
      <c r="T32" s="23"/>
    </row>
    <row r="33" spans="1:20" ht="23.25" customHeight="1">
      <c r="A33" s="7"/>
      <c r="B33" s="14"/>
      <c r="C33" s="61"/>
      <c r="D33" s="57"/>
      <c r="E33" s="60"/>
      <c r="F33" s="55"/>
      <c r="G33" s="58"/>
      <c r="H33" s="50"/>
      <c r="I33" s="42"/>
      <c r="J33" s="63"/>
      <c r="K33" s="8"/>
      <c r="L33" s="25"/>
      <c r="M33" s="25"/>
      <c r="N33" s="25"/>
      <c r="O33" s="25"/>
      <c r="P33" s="44"/>
      <c r="Q33" s="23"/>
      <c r="R33" s="23"/>
      <c r="S33" s="23"/>
      <c r="T33" s="23"/>
    </row>
    <row r="34" spans="1:20" ht="23.25" customHeight="1">
      <c r="A34" s="7"/>
      <c r="B34" s="14"/>
      <c r="C34" s="61"/>
      <c r="D34" s="57"/>
      <c r="E34" s="60"/>
      <c r="F34" s="55"/>
      <c r="G34" s="58"/>
      <c r="H34" s="50"/>
      <c r="I34" s="42"/>
      <c r="J34" s="63"/>
      <c r="K34" s="8"/>
      <c r="L34" s="25"/>
      <c r="M34" s="25"/>
      <c r="N34" s="25"/>
      <c r="O34" s="25"/>
      <c r="P34" s="44"/>
      <c r="Q34" s="23"/>
      <c r="R34" s="23"/>
      <c r="S34" s="23"/>
      <c r="T34" s="23"/>
    </row>
    <row r="35" spans="1:20" ht="23.25" customHeight="1">
      <c r="A35" s="7"/>
      <c r="B35" s="14"/>
      <c r="C35" s="61"/>
      <c r="D35" s="57"/>
      <c r="E35" s="60"/>
      <c r="F35" s="55"/>
      <c r="G35" s="58"/>
      <c r="H35" s="50"/>
      <c r="I35" s="42"/>
      <c r="J35" s="63"/>
      <c r="K35" s="8"/>
      <c r="L35" s="25"/>
      <c r="M35" s="25"/>
      <c r="N35" s="25"/>
      <c r="O35" s="25"/>
      <c r="P35" s="44"/>
      <c r="Q35" s="23"/>
      <c r="R35" s="23"/>
      <c r="S35" s="23"/>
      <c r="T35" s="23"/>
    </row>
    <row r="36" spans="1:20" ht="23.25" customHeight="1">
      <c r="A36" s="7"/>
      <c r="B36" s="14"/>
      <c r="C36" s="61"/>
      <c r="D36" s="57"/>
      <c r="E36" s="60"/>
      <c r="F36" s="55"/>
      <c r="G36" s="58"/>
      <c r="H36" s="50"/>
      <c r="I36" s="42"/>
      <c r="J36" s="63"/>
      <c r="K36" s="8"/>
      <c r="L36" s="25"/>
      <c r="M36" s="25"/>
      <c r="N36" s="25"/>
      <c r="O36" s="25"/>
      <c r="P36" s="44"/>
      <c r="Q36" s="23"/>
      <c r="R36" s="23"/>
      <c r="S36" s="23"/>
      <c r="T36" s="23"/>
    </row>
    <row r="37" spans="1:20" ht="23.25" customHeight="1">
      <c r="A37" s="7"/>
      <c r="B37" s="14"/>
      <c r="C37" s="61"/>
      <c r="D37" s="57"/>
      <c r="E37" s="60"/>
      <c r="F37" s="55"/>
      <c r="G37" s="58"/>
      <c r="H37" s="50"/>
      <c r="I37" s="42"/>
      <c r="J37" s="63"/>
      <c r="K37" s="8"/>
      <c r="L37" s="25"/>
      <c r="M37" s="25"/>
      <c r="N37" s="25"/>
      <c r="O37" s="25"/>
      <c r="P37" s="44"/>
      <c r="Q37" s="23"/>
      <c r="R37" s="23"/>
      <c r="S37" s="23"/>
      <c r="T37" s="23"/>
    </row>
    <row r="38" spans="1:20" ht="23.25" customHeight="1">
      <c r="A38" s="7"/>
      <c r="B38" s="14"/>
      <c r="C38" s="61"/>
      <c r="D38" s="57"/>
      <c r="E38" s="60"/>
      <c r="F38" s="55"/>
      <c r="G38" s="58"/>
      <c r="H38" s="50"/>
      <c r="I38" s="42"/>
      <c r="J38" s="63"/>
      <c r="K38" s="8"/>
      <c r="L38" s="25"/>
      <c r="M38" s="25"/>
      <c r="N38" s="25"/>
      <c r="O38" s="25"/>
      <c r="P38" s="44"/>
      <c r="Q38" s="23"/>
      <c r="R38" s="23"/>
      <c r="S38" s="23"/>
      <c r="T38" s="23"/>
    </row>
    <row r="39" spans="1:20" ht="23.25" customHeight="1" thickBot="1">
      <c r="A39" s="7"/>
      <c r="B39" s="14"/>
      <c r="C39" s="46"/>
      <c r="D39" s="88"/>
      <c r="E39" s="89"/>
      <c r="F39" s="56"/>
      <c r="G39" s="47"/>
      <c r="H39" s="39"/>
      <c r="I39" s="43"/>
      <c r="J39" s="40"/>
      <c r="K39" s="8"/>
      <c r="L39" s="25"/>
      <c r="M39" s="25"/>
      <c r="N39" s="25"/>
      <c r="O39" s="25"/>
      <c r="P39" s="44"/>
      <c r="Q39" s="23"/>
      <c r="R39" s="23"/>
      <c r="S39" s="23"/>
      <c r="T39" s="23"/>
    </row>
    <row r="40" spans="1:20" ht="14.25">
      <c r="A40" s="7"/>
      <c r="B40" s="14"/>
      <c r="C40" s="86"/>
      <c r="D40" s="87"/>
      <c r="E40" s="87"/>
      <c r="F40" s="3"/>
      <c r="G40" s="87"/>
      <c r="H40" s="87"/>
      <c r="I40" s="6"/>
      <c r="J40" s="62"/>
      <c r="K40" s="8"/>
      <c r="L40" s="25"/>
      <c r="M40" s="25"/>
      <c r="N40" s="25"/>
      <c r="O40" s="25"/>
      <c r="P40" s="44"/>
      <c r="Q40" s="23"/>
      <c r="R40" s="23"/>
      <c r="S40" s="23"/>
      <c r="T40" s="23"/>
    </row>
    <row r="41" spans="1:20" ht="18.75">
      <c r="A41" s="7"/>
      <c r="B41" s="14"/>
      <c r="C41" s="4"/>
      <c r="D41" s="59" t="s">
        <v>27</v>
      </c>
      <c r="E41" s="5"/>
      <c r="F41" s="5"/>
      <c r="G41" s="5"/>
      <c r="H41" s="7"/>
      <c r="I41" s="13" t="s">
        <v>2</v>
      </c>
      <c r="J41" s="28">
        <f>SUM(J21:J39)</f>
        <v>571515</v>
      </c>
      <c r="K41" s="8"/>
      <c r="L41" s="25"/>
      <c r="M41" s="25"/>
      <c r="N41" s="23"/>
      <c r="O41" s="25"/>
      <c r="P41" s="44"/>
      <c r="Q41" s="23"/>
      <c r="R41" s="23"/>
      <c r="S41" s="23"/>
      <c r="T41" s="23"/>
    </row>
    <row r="42" spans="1:20" ht="15">
      <c r="A42" s="7"/>
      <c r="B42" s="14"/>
      <c r="C42" s="4"/>
      <c r="D42" s="5"/>
      <c r="E42" s="5"/>
      <c r="F42" s="5"/>
      <c r="G42" s="5"/>
      <c r="H42" s="5"/>
      <c r="I42" s="27"/>
      <c r="J42" s="28"/>
      <c r="K42" s="8"/>
      <c r="L42" s="25"/>
      <c r="M42" s="25"/>
      <c r="N42" s="23"/>
      <c r="O42" s="25"/>
      <c r="P42" s="44"/>
      <c r="Q42" s="23"/>
      <c r="R42" s="23"/>
      <c r="S42" s="23"/>
      <c r="T42" s="23"/>
    </row>
    <row r="43" spans="1:20" ht="18.75">
      <c r="A43" s="7"/>
      <c r="B43" s="14"/>
      <c r="C43" s="4"/>
      <c r="D43" s="5"/>
      <c r="E43" s="5"/>
      <c r="F43" s="5"/>
      <c r="G43" s="84"/>
      <c r="H43" s="84"/>
      <c r="I43" s="13" t="s">
        <v>12</v>
      </c>
      <c r="J43" s="28">
        <f>+J41*19%</f>
        <v>108587.85</v>
      </c>
      <c r="K43" s="8"/>
      <c r="L43" s="25"/>
      <c r="M43" s="25"/>
      <c r="N43" s="23"/>
      <c r="O43" s="25"/>
      <c r="P43" s="44"/>
      <c r="Q43" s="23"/>
      <c r="R43" s="23"/>
      <c r="S43" s="23"/>
      <c r="T43" s="23"/>
    </row>
    <row r="44" spans="1:20" ht="18">
      <c r="A44" s="7"/>
      <c r="B44" s="14"/>
      <c r="C44" s="4"/>
      <c r="D44" s="5"/>
      <c r="E44" s="5"/>
      <c r="F44" s="5"/>
      <c r="G44" s="5"/>
      <c r="H44" s="5"/>
      <c r="I44" s="12"/>
      <c r="J44" s="20"/>
      <c r="K44" s="8"/>
      <c r="L44" s="25"/>
      <c r="M44" s="25"/>
      <c r="N44" s="23"/>
      <c r="O44" s="25"/>
      <c r="P44" s="44"/>
      <c r="Q44" s="23"/>
      <c r="R44" s="23"/>
      <c r="S44" s="23"/>
      <c r="T44" s="23"/>
    </row>
    <row r="45" spans="1:20" ht="18.75">
      <c r="A45" s="7"/>
      <c r="B45" s="14"/>
      <c r="C45" s="85"/>
      <c r="D45" s="84"/>
      <c r="E45" s="84"/>
      <c r="F45" s="5"/>
      <c r="G45" s="84"/>
      <c r="H45" s="84"/>
      <c r="I45" s="51" t="s">
        <v>3</v>
      </c>
      <c r="J45" s="21">
        <f>SUM(J41:J44)</f>
        <v>680102.85</v>
      </c>
      <c r="K45" s="8"/>
      <c r="L45" s="25"/>
      <c r="M45" s="25"/>
      <c r="N45" s="23"/>
      <c r="O45" s="25"/>
      <c r="P45" s="44"/>
      <c r="Q45" s="23"/>
      <c r="R45" s="23"/>
      <c r="S45" s="23"/>
      <c r="T45" s="23"/>
    </row>
    <row r="46" spans="1:20" ht="15" thickBot="1">
      <c r="A46" s="7"/>
      <c r="B46" s="14"/>
      <c r="C46" s="9"/>
      <c r="D46" s="10"/>
      <c r="E46" s="10"/>
      <c r="F46" s="10"/>
      <c r="G46" s="10"/>
      <c r="H46" s="10"/>
      <c r="I46" s="10"/>
      <c r="J46" s="11"/>
      <c r="K46" s="8"/>
      <c r="L46" s="25"/>
      <c r="M46" s="25"/>
      <c r="N46" s="23"/>
      <c r="O46" s="25"/>
      <c r="P46" s="44"/>
      <c r="Q46" s="23"/>
      <c r="R46" s="23"/>
      <c r="S46" s="23"/>
      <c r="T46" s="23"/>
    </row>
    <row r="47" spans="1:15" ht="14.25">
      <c r="A47" s="7"/>
      <c r="B47" s="14"/>
      <c r="C47" s="7"/>
      <c r="D47" s="7"/>
      <c r="E47" s="7"/>
      <c r="F47" s="7"/>
      <c r="G47" s="7"/>
      <c r="H47" s="7"/>
      <c r="I47" s="7"/>
      <c r="J47" s="7"/>
      <c r="K47" s="8"/>
      <c r="L47" s="7"/>
      <c r="M47" s="7"/>
      <c r="O47" s="7"/>
    </row>
    <row r="48" spans="1:15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  <c r="L48" s="7"/>
      <c r="M48" s="7"/>
      <c r="O48" s="7"/>
    </row>
    <row r="53" spans="12:14" ht="14.25">
      <c r="L53" s="25"/>
      <c r="N53" s="41"/>
    </row>
    <row r="54" spans="12:14" ht="14.25">
      <c r="L54" s="25"/>
      <c r="N54" s="41"/>
    </row>
    <row r="55" spans="12:14" ht="14.25">
      <c r="L55" s="25"/>
      <c r="N55" s="41"/>
    </row>
  </sheetData>
  <sheetProtection/>
  <mergeCells count="26">
    <mergeCell ref="C45:E45"/>
    <mergeCell ref="G45:H45"/>
    <mergeCell ref="C40:E40"/>
    <mergeCell ref="G40:H40"/>
    <mergeCell ref="G43:H43"/>
    <mergeCell ref="D39:E39"/>
    <mergeCell ref="D21:E21"/>
    <mergeCell ref="D24:E24"/>
    <mergeCell ref="G18:H18"/>
    <mergeCell ref="D20:E20"/>
    <mergeCell ref="C17:D17"/>
    <mergeCell ref="C18:D18"/>
    <mergeCell ref="I3:J3"/>
    <mergeCell ref="C4:E4"/>
    <mergeCell ref="I4:J4"/>
    <mergeCell ref="I7:J7"/>
    <mergeCell ref="C10:E10"/>
    <mergeCell ref="D22:E22"/>
    <mergeCell ref="D23:E23"/>
    <mergeCell ref="C11:D11"/>
    <mergeCell ref="C3:E3"/>
    <mergeCell ref="C12:D12"/>
    <mergeCell ref="C13:D13"/>
    <mergeCell ref="C14:D14"/>
    <mergeCell ref="C15:D15"/>
    <mergeCell ref="C16:D1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2013-04-02T14:25:21Z</cp:lastPrinted>
  <dcterms:created xsi:type="dcterms:W3CDTF">2009-05-06T14:41:49Z</dcterms:created>
  <dcterms:modified xsi:type="dcterms:W3CDTF">2013-04-02T14:25:40Z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