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<sst xmlns="http://schemas.openxmlformats.org/spreadsheetml/2006/main" count="65" uniqueCount="51">
  <si>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</si>
  <si>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</si>
  <si>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</si>
  <si>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</si>
  <si>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</si>
  <si>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</si>
  <si>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</si>
  <si>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</si>
  <si>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</si>
  <si>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</si>
  <si>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</si>
  <si>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</si>
  <si>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</si>
  <si>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</si>
  <si>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</si>
  <si>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</si>
  <si>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</si>
  <si>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</si>
  <si>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</si>
  <si>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</si>
  <si>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</si>
  <si>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</si>
  <si>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</si>
  <si>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</si>
  <si>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</si>
  <si>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</si>
  <si>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METALURGICA LA RIOJA LTDA</t>
  </si>
  <si>
    <t>Moises Lagos</t>
  </si>
  <si>
    <t>Renca</t>
  </si>
  <si>
    <t>Eduardo Frei Montalva</t>
  </si>
  <si>
    <t>CONDICIONES :</t>
  </si>
  <si>
    <t>O/C 30 DÍAS</t>
  </si>
  <si>
    <t>Hilo tuerca galvanizados  1"</t>
  </si>
  <si>
    <t>m</t>
  </si>
  <si>
    <t>N°  403</t>
  </si>
  <si>
    <r>
      <t xml:space="preserve">            Fecha Emisión: </t>
    </r>
    <r>
      <rPr>
        <sz val="9"/>
        <rFont val="Arial Black"/>
        <family val="2"/>
      </rPr>
      <t xml:space="preserve">  14 Marzo  2013</t>
    </r>
  </si>
  <si>
    <t>Fono: 25556319</t>
  </si>
  <si>
    <t>Adaptador 16MP-12MJ90</t>
  </si>
  <si>
    <t>Adaptador 16MG-16MJ90</t>
  </si>
  <si>
    <t>Adaptador 16MP-16MJ90</t>
  </si>
  <si>
    <t>Adaptador 12MJ-12MG90</t>
  </si>
  <si>
    <t>Adaptador 12MJ-12MG</t>
  </si>
  <si>
    <t>Abrazaderas alta presion 1 1/2</t>
  </si>
  <si>
    <t>Codos galvanizados 1"</t>
  </si>
  <si>
    <t>llave bola 1</t>
  </si>
  <si>
    <t>Teflon de 3/4</t>
  </si>
  <si>
    <t>Flex. R2 12FJX-FBSP90 1700MM</t>
  </si>
  <si>
    <t>Flex. R2 12FJX-FJX90 1O00MM</t>
  </si>
  <si>
    <t>Flex. R1 12FJX-12FJX90 1800MM</t>
  </si>
  <si>
    <t xml:space="preserve">Adaptador hidraulico 1 x 1.1/2 </t>
  </si>
  <si>
    <t xml:space="preserve">Manguera R4 1 1/2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</si>
</sst>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9" fontId="2" fillId="0" borderId="14" xfId="49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H51" sqref="H5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67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N3" s="25"/>
    </row>
    <row r="4" spans="1:14" ht="19.5" customHeight="1">
      <c r="A4" s="7"/>
      <c r="B4" s="15"/>
      <c r="C4" s="89"/>
      <c r="D4" s="89"/>
      <c r="E4" s="89"/>
      <c r="F4" s="17"/>
      <c r="G4" s="17"/>
      <c r="H4" s="17"/>
      <c r="I4" s="90" t="s">
        <v>34</v>
      </c>
      <c r="J4" s="90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36</v>
      </c>
      <c r="D9" s="17"/>
      <c r="E9" s="7"/>
      <c r="F9" s="17"/>
      <c r="G9" s="17"/>
      <c r="H9" s="33" t="s">
        <v>35</v>
      </c>
      <c r="I9" s="33"/>
      <c r="J9" s="7"/>
      <c r="K9" s="8"/>
    </row>
    <row r="10" spans="1:11" ht="25.5" customHeight="1" thickBot="1">
      <c r="A10" s="7"/>
      <c r="B10" s="15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2" t="s">
        <v>18</v>
      </c>
      <c r="D11" s="93"/>
      <c r="E11" s="35" t="s">
        <v>26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0" t="s">
        <v>17</v>
      </c>
      <c r="D12" s="81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0" t="s">
        <v>16</v>
      </c>
      <c r="D13" s="81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0" t="s">
        <v>14</v>
      </c>
      <c r="D14" s="81"/>
      <c r="E14" s="30" t="s">
        <v>29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0" t="s">
        <v>1</v>
      </c>
      <c r="D15" s="81"/>
      <c r="E15" s="30" t="s">
        <v>28</v>
      </c>
      <c r="F15" s="5" t="s">
        <v>21</v>
      </c>
      <c r="G15" s="46" t="s">
        <v>10</v>
      </c>
      <c r="I15" s="34"/>
      <c r="J15" s="38"/>
      <c r="K15" s="8"/>
    </row>
    <row r="16" spans="1:11" ht="15">
      <c r="A16" s="7"/>
      <c r="B16" s="15"/>
      <c r="C16" s="80" t="s">
        <v>0</v>
      </c>
      <c r="D16" s="81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0" t="s">
        <v>30</v>
      </c>
      <c r="D17" s="81"/>
      <c r="E17" s="30" t="s">
        <v>31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5" t="s">
        <v>19</v>
      </c>
      <c r="D18" s="86"/>
      <c r="E18" s="43"/>
      <c r="F18" s="24"/>
      <c r="G18" s="82"/>
      <c r="H18" s="82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3" t="s">
        <v>7</v>
      </c>
      <c r="E20" s="8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1" ht="18.75">
      <c r="A21" s="7"/>
      <c r="B21" s="15"/>
      <c r="C21" s="55">
        <v>1</v>
      </c>
      <c r="D21" s="78" t="s">
        <v>37</v>
      </c>
      <c r="E21" s="79"/>
      <c r="F21" s="64">
        <v>1</v>
      </c>
      <c r="G21" s="55" t="s">
        <v>12</v>
      </c>
      <c r="H21" s="50">
        <v>6840</v>
      </c>
      <c r="I21" s="57">
        <v>13</v>
      </c>
      <c r="J21" s="51">
        <f aca="true" t="shared" si="0" ref="J21:J35">+F21*H21*(1-I21/100)</f>
        <v>5950.8</v>
      </c>
      <c r="K21" s="8"/>
    </row>
    <row r="22" spans="1:12" ht="18.75">
      <c r="A22" s="7"/>
      <c r="B22" s="15"/>
      <c r="C22" s="62">
        <v>2</v>
      </c>
      <c r="D22" s="69" t="s">
        <v>38</v>
      </c>
      <c r="E22" s="70"/>
      <c r="F22" s="63">
        <v>1</v>
      </c>
      <c r="G22" s="47" t="s">
        <v>12</v>
      </c>
      <c r="H22" s="60">
        <f>+L22*1.6</f>
        <v>11852.800000000001</v>
      </c>
      <c r="I22" s="58">
        <v>13</v>
      </c>
      <c r="J22" s="52">
        <f t="shared" si="0"/>
        <v>10311.936000000002</v>
      </c>
      <c r="K22" s="8"/>
      <c r="L22" s="67">
        <v>7408</v>
      </c>
    </row>
    <row r="23" spans="1:12" ht="18.75" customHeight="1">
      <c r="A23" s="7"/>
      <c r="B23" s="15"/>
      <c r="C23" s="62">
        <v>3</v>
      </c>
      <c r="D23" s="69" t="s">
        <v>39</v>
      </c>
      <c r="E23" s="70"/>
      <c r="F23" s="65">
        <v>1</v>
      </c>
      <c r="G23" s="47" t="s">
        <v>12</v>
      </c>
      <c r="H23" s="60">
        <f aca="true" t="shared" si="1" ref="H23:H33">+L23*1.6</f>
        <v>8796.800000000001</v>
      </c>
      <c r="I23" s="58">
        <v>13</v>
      </c>
      <c r="J23" s="52">
        <f t="shared" si="0"/>
        <v>7653.216000000001</v>
      </c>
      <c r="K23" s="8"/>
      <c r="L23" s="67">
        <v>5498</v>
      </c>
    </row>
    <row r="24" spans="1:12" ht="18.75" customHeight="1">
      <c r="A24" s="7"/>
      <c r="B24" s="15"/>
      <c r="C24" s="62">
        <v>4</v>
      </c>
      <c r="D24" s="69" t="s">
        <v>41</v>
      </c>
      <c r="E24" s="70"/>
      <c r="F24" s="65">
        <v>1</v>
      </c>
      <c r="G24" s="47" t="s">
        <v>12</v>
      </c>
      <c r="H24" s="60">
        <f t="shared" si="1"/>
        <v>4256</v>
      </c>
      <c r="I24" s="58">
        <v>13</v>
      </c>
      <c r="J24" s="52">
        <f t="shared" si="0"/>
        <v>3702.72</v>
      </c>
      <c r="K24" s="8"/>
      <c r="L24" s="67">
        <v>2660</v>
      </c>
    </row>
    <row r="25" spans="1:12" ht="18.75" customHeight="1">
      <c r="A25" s="7"/>
      <c r="B25" s="15"/>
      <c r="C25" s="62">
        <v>5</v>
      </c>
      <c r="D25" s="69" t="s">
        <v>40</v>
      </c>
      <c r="E25" s="70"/>
      <c r="F25" s="65">
        <v>2</v>
      </c>
      <c r="G25" s="47" t="s">
        <v>12</v>
      </c>
      <c r="H25" s="60">
        <f t="shared" si="1"/>
        <v>8608</v>
      </c>
      <c r="I25" s="58">
        <v>13</v>
      </c>
      <c r="J25" s="52">
        <f t="shared" si="0"/>
        <v>14977.92</v>
      </c>
      <c r="K25" s="8"/>
      <c r="L25" s="67">
        <v>5380</v>
      </c>
    </row>
    <row r="26" spans="1:12" ht="18.75" customHeight="1">
      <c r="A26" s="7"/>
      <c r="B26" s="15"/>
      <c r="C26" s="62">
        <v>6</v>
      </c>
      <c r="D26" s="4" t="s">
        <v>44</v>
      </c>
      <c r="E26" s="68"/>
      <c r="F26" s="65">
        <v>1</v>
      </c>
      <c r="G26" s="47" t="s">
        <v>12</v>
      </c>
      <c r="H26" s="60">
        <f t="shared" si="1"/>
        <v>4032</v>
      </c>
      <c r="I26" s="58">
        <v>13</v>
      </c>
      <c r="J26" s="52">
        <f t="shared" si="0"/>
        <v>3507.84</v>
      </c>
      <c r="K26" s="8"/>
      <c r="L26" s="67">
        <v>2520</v>
      </c>
    </row>
    <row r="27" spans="1:11" ht="18.75" customHeight="1">
      <c r="A27" s="7"/>
      <c r="B27" s="15"/>
      <c r="C27" s="62">
        <v>7</v>
      </c>
      <c r="D27" s="69" t="s">
        <v>43</v>
      </c>
      <c r="E27" s="70"/>
      <c r="F27" s="65">
        <v>2</v>
      </c>
      <c r="G27" s="47" t="s">
        <v>12</v>
      </c>
      <c r="H27" s="60">
        <v>694</v>
      </c>
      <c r="I27" s="58">
        <v>13</v>
      </c>
      <c r="J27" s="52">
        <f t="shared" si="0"/>
        <v>1207.56</v>
      </c>
      <c r="K27" s="8"/>
    </row>
    <row r="28" spans="1:11" ht="18.75" customHeight="1">
      <c r="A28" s="7"/>
      <c r="B28" s="15"/>
      <c r="C28" s="62">
        <v>8</v>
      </c>
      <c r="D28" s="69" t="s">
        <v>32</v>
      </c>
      <c r="E28" s="70"/>
      <c r="F28" s="65">
        <v>3</v>
      </c>
      <c r="G28" s="47" t="s">
        <v>12</v>
      </c>
      <c r="H28" s="60">
        <v>605</v>
      </c>
      <c r="I28" s="58">
        <v>13</v>
      </c>
      <c r="J28" s="52">
        <f t="shared" si="0"/>
        <v>1579.05</v>
      </c>
      <c r="K28" s="8"/>
    </row>
    <row r="29" spans="1:11" ht="18.75" customHeight="1">
      <c r="A29" s="7"/>
      <c r="B29" s="15"/>
      <c r="C29" s="62">
        <v>9</v>
      </c>
      <c r="D29" s="69" t="s">
        <v>50</v>
      </c>
      <c r="E29" s="70"/>
      <c r="F29" s="94">
        <v>1.5</v>
      </c>
      <c r="G29" s="47" t="s">
        <v>33</v>
      </c>
      <c r="H29" s="60">
        <v>18930</v>
      </c>
      <c r="I29" s="58">
        <v>13</v>
      </c>
      <c r="J29" s="52">
        <f t="shared" si="0"/>
        <v>24703.65</v>
      </c>
      <c r="K29" s="8"/>
    </row>
    <row r="30" spans="1:11" ht="18.75" customHeight="1">
      <c r="A30" s="7"/>
      <c r="B30" s="15"/>
      <c r="C30" s="62">
        <v>10</v>
      </c>
      <c r="D30" s="76" t="s">
        <v>42</v>
      </c>
      <c r="E30" s="77"/>
      <c r="F30" s="65">
        <v>4</v>
      </c>
      <c r="G30" s="47" t="s">
        <v>12</v>
      </c>
      <c r="H30" s="60">
        <v>3009</v>
      </c>
      <c r="I30" s="58">
        <v>13</v>
      </c>
      <c r="J30" s="52">
        <f t="shared" si="0"/>
        <v>10471.32</v>
      </c>
      <c r="K30" s="8"/>
    </row>
    <row r="31" spans="1:12" ht="18.75" customHeight="1">
      <c r="A31" s="7"/>
      <c r="B31" s="15"/>
      <c r="C31" s="62">
        <v>11</v>
      </c>
      <c r="D31" s="76" t="s">
        <v>45</v>
      </c>
      <c r="E31" s="77"/>
      <c r="F31" s="65">
        <v>4</v>
      </c>
      <c r="G31" s="47" t="s">
        <v>12</v>
      </c>
      <c r="H31" s="60">
        <f t="shared" si="1"/>
        <v>1568</v>
      </c>
      <c r="I31" s="58">
        <v>13</v>
      </c>
      <c r="J31" s="52">
        <f t="shared" si="0"/>
        <v>5456.64</v>
      </c>
      <c r="K31" s="8"/>
      <c r="L31" s="67">
        <v>980</v>
      </c>
    </row>
    <row r="32" spans="1:12" ht="18.75" customHeight="1">
      <c r="A32" s="7"/>
      <c r="B32" s="15"/>
      <c r="C32" s="62">
        <v>12</v>
      </c>
      <c r="D32" s="76" t="s">
        <v>46</v>
      </c>
      <c r="E32" s="77"/>
      <c r="F32" s="65">
        <v>1</v>
      </c>
      <c r="G32" s="47" t="s">
        <v>12</v>
      </c>
      <c r="H32" s="60">
        <f t="shared" si="1"/>
        <v>22496</v>
      </c>
      <c r="I32" s="58">
        <v>13</v>
      </c>
      <c r="J32" s="52">
        <f t="shared" si="0"/>
        <v>19571.52</v>
      </c>
      <c r="K32" s="8"/>
      <c r="L32" s="67">
        <v>14060</v>
      </c>
    </row>
    <row r="33" spans="1:12" ht="18.75" customHeight="1">
      <c r="A33" s="7"/>
      <c r="B33" s="15"/>
      <c r="C33" s="62">
        <v>13</v>
      </c>
      <c r="D33" s="76" t="s">
        <v>47</v>
      </c>
      <c r="E33" s="77"/>
      <c r="F33" s="65">
        <v>1</v>
      </c>
      <c r="G33" s="47" t="s">
        <v>12</v>
      </c>
      <c r="H33" s="60">
        <f t="shared" si="1"/>
        <v>17360</v>
      </c>
      <c r="I33" s="58">
        <v>13</v>
      </c>
      <c r="J33" s="52">
        <f t="shared" si="0"/>
        <v>15103.2</v>
      </c>
      <c r="K33" s="8"/>
      <c r="L33" s="67">
        <v>10850</v>
      </c>
    </row>
    <row r="34" spans="1:12" ht="18.75" customHeight="1">
      <c r="A34" s="7"/>
      <c r="B34" s="15"/>
      <c r="C34" s="62">
        <v>14</v>
      </c>
      <c r="D34" s="76" t="s">
        <v>48</v>
      </c>
      <c r="E34" s="77"/>
      <c r="F34" s="65">
        <v>1</v>
      </c>
      <c r="G34" s="47" t="s">
        <v>12</v>
      </c>
      <c r="H34" s="60">
        <f>+L34*1.7</f>
        <v>17085</v>
      </c>
      <c r="I34" s="58">
        <v>13</v>
      </c>
      <c r="J34" s="52">
        <f t="shared" si="0"/>
        <v>14863.95</v>
      </c>
      <c r="K34" s="8"/>
      <c r="L34" s="67">
        <v>10050</v>
      </c>
    </row>
    <row r="35" spans="1:11" ht="18.75" customHeight="1">
      <c r="A35" s="7"/>
      <c r="B35" s="15"/>
      <c r="C35" s="62">
        <v>15</v>
      </c>
      <c r="D35" s="76" t="s">
        <v>49</v>
      </c>
      <c r="E35" s="77"/>
      <c r="F35" s="65">
        <v>2</v>
      </c>
      <c r="G35" s="47" t="s">
        <v>12</v>
      </c>
      <c r="H35" s="49">
        <v>7920</v>
      </c>
      <c r="I35" s="58">
        <v>13</v>
      </c>
      <c r="J35" s="52">
        <f t="shared" si="0"/>
        <v>13780.8</v>
      </c>
      <c r="K35" s="8"/>
    </row>
    <row r="36" spans="1:11" ht="18.75" customHeight="1">
      <c r="A36" s="7"/>
      <c r="B36" s="15"/>
      <c r="C36" s="62"/>
      <c r="D36" s="76"/>
      <c r="E36" s="77"/>
      <c r="F36" s="65"/>
      <c r="G36" s="47"/>
      <c r="H36" s="49"/>
      <c r="I36" s="58"/>
      <c r="J36" s="52"/>
      <c r="K36" s="8"/>
    </row>
    <row r="37" spans="1:11" ht="18.75" customHeight="1">
      <c r="A37" s="7"/>
      <c r="B37" s="15"/>
      <c r="C37" s="62"/>
      <c r="D37" s="61"/>
      <c r="E37" s="48"/>
      <c r="F37" s="65"/>
      <c r="G37" s="47"/>
      <c r="H37" s="49"/>
      <c r="I37" s="58"/>
      <c r="J37" s="52"/>
      <c r="K37" s="8"/>
    </row>
    <row r="38" spans="1:11" ht="19.5" thickBot="1">
      <c r="A38" s="7"/>
      <c r="B38" s="15"/>
      <c r="C38" s="56"/>
      <c r="D38" s="72"/>
      <c r="E38" s="73"/>
      <c r="F38" s="66"/>
      <c r="G38" s="56"/>
      <c r="H38" s="53"/>
      <c r="I38" s="59"/>
      <c r="J38" s="54"/>
      <c r="K38" s="8"/>
    </row>
    <row r="39" spans="1:11" ht="14.25">
      <c r="A39" s="7"/>
      <c r="B39" s="15"/>
      <c r="C39" s="69"/>
      <c r="D39" s="71"/>
      <c r="E39" s="71"/>
      <c r="F39" s="5"/>
      <c r="G39" s="71"/>
      <c r="H39" s="71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152842.122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4"/>
      <c r="D42" s="75"/>
      <c r="E42" s="75"/>
      <c r="F42" s="5"/>
      <c r="G42" s="71"/>
      <c r="H42" s="71"/>
      <c r="I42" s="13" t="s">
        <v>13</v>
      </c>
      <c r="J42" s="32">
        <f>+J40*19%</f>
        <v>29040.00318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9"/>
      <c r="D44" s="71"/>
      <c r="E44" s="71"/>
      <c r="F44" s="5"/>
      <c r="G44" s="71"/>
      <c r="H44" s="71"/>
      <c r="I44" s="13" t="s">
        <v>3</v>
      </c>
      <c r="J44" s="23">
        <f>SUM(J40:J43)</f>
        <v>181882.12518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6:E36"/>
    <mergeCell ref="D31:E31"/>
    <mergeCell ref="C11:D11"/>
    <mergeCell ref="C12:D12"/>
    <mergeCell ref="D32:E32"/>
    <mergeCell ref="D33:E33"/>
    <mergeCell ref="D34:E34"/>
    <mergeCell ref="D35:E35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7:E27"/>
    <mergeCell ref="D22:E22"/>
    <mergeCell ref="D25:E25"/>
    <mergeCell ref="D28:E28"/>
    <mergeCell ref="C44:E44"/>
    <mergeCell ref="G44:H44"/>
    <mergeCell ref="D38:E38"/>
    <mergeCell ref="C39:E39"/>
    <mergeCell ref="G39:H39"/>
    <mergeCell ref="C42:E42"/>
    <mergeCell ref="G42:H42"/>
    <mergeCell ref="D29:E29"/>
    <mergeCell ref="D30:E3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2013-03-20T20:34:36Z</cp:lastPrinted>
  <dcterms:created xsi:type="dcterms:W3CDTF">2009-05-06T14:41:49Z</dcterms:created>
  <dcterms:modified xsi:type="dcterms:W3CDTF">2013-03-20T20:35:01Z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