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<sst xmlns="http://schemas.openxmlformats.org/spreadsheetml/2006/main" count="36" uniqueCount="35">
  <si>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</si>
  <si>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</si>
  <si>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</si>
  <si>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</si>
  <si>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</si>
  <si>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</si>
  <si>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</si>
  <si>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</si>
  <si>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</si>
  <si>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</si>
  <si>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</si>
  <si>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</si>
  <si>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</si>
  <si>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</si>
  <si>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</si>
  <si>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</si>
  <si>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</si>
  <si>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</si>
  <si>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</si>
  <si>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</si>
  <si>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</si>
  <si>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</si>
  <si>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</si>
  <si>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</si>
  <si>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</si>
  <si>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</si>
  <si>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</si>
  <si>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</si>
  <si>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N°  372</t>
  </si>
  <si>
    <r>
      <t xml:space="preserve">            Fecha Emisión: </t>
    </r>
    <r>
      <rPr>
        <sz val="9"/>
        <rFont val="Arial Black"/>
        <family val="2"/>
      </rPr>
      <t xml:space="preserve">  04 Marzo  2013</t>
    </r>
  </si>
  <si>
    <t>Regulador de flujo angular 3/8x10 mm</t>
  </si>
  <si>
    <t>TAYLOR</t>
  </si>
  <si>
    <t>EDELPA</t>
  </si>
  <si>
    <t>Jaime Guzman</t>
  </si>
  <si>
    <t>David Sepulveda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</si>
</sst>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K50" sqref="B1:K5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7"/>
      <c r="D3" s="97"/>
      <c r="E3" s="97"/>
      <c r="F3" s="17"/>
      <c r="G3" s="17"/>
      <c r="H3" s="17"/>
      <c r="I3" s="98" t="s">
        <v>11</v>
      </c>
      <c r="J3" s="98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9"/>
      <c r="D4" s="99"/>
      <c r="E4" s="99"/>
      <c r="F4" s="17"/>
      <c r="G4" s="17"/>
      <c r="H4" s="17"/>
      <c r="I4" s="100" t="s">
        <v>28</v>
      </c>
      <c r="J4" s="100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26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101"/>
      <c r="J7" s="101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25</v>
      </c>
      <c r="D9" s="17"/>
      <c r="E9" s="7"/>
      <c r="F9" s="17"/>
      <c r="G9" s="17"/>
      <c r="H9" s="33" t="s">
        <v>29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1"/>
      <c r="D10" s="81"/>
      <c r="E10" s="81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102" t="s">
        <v>18</v>
      </c>
      <c r="D11" s="103"/>
      <c r="E11" s="35" t="s">
        <v>32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90" t="s">
        <v>17</v>
      </c>
      <c r="D12" s="91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90" t="s">
        <v>16</v>
      </c>
      <c r="D13" s="91"/>
      <c r="E13" s="30"/>
      <c r="F13" s="5"/>
      <c r="G13" s="5"/>
      <c r="H13" s="5"/>
      <c r="I13" s="29" t="s">
        <v>33</v>
      </c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90" t="s">
        <v>14</v>
      </c>
      <c r="D14" s="91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90" t="s">
        <v>1</v>
      </c>
      <c r="D15" s="91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90" t="s">
        <v>0</v>
      </c>
      <c r="D16" s="91"/>
      <c r="E16" s="30" t="s">
        <v>34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90" t="s">
        <v>27</v>
      </c>
      <c r="D17" s="91"/>
      <c r="E17" s="30"/>
      <c r="F17" s="5"/>
      <c r="G17" s="5"/>
      <c r="H17" s="5"/>
      <c r="I17" s="34"/>
      <c r="J17" s="38"/>
      <c r="K17" s="8"/>
      <c r="L17" s="7"/>
      <c r="M17" s="7"/>
      <c r="N17" s="7"/>
      <c r="O17" s="7"/>
    </row>
    <row r="18" spans="1:20" ht="15.75" thickBot="1">
      <c r="A18" s="7"/>
      <c r="B18" s="15"/>
      <c r="C18" s="95" t="s">
        <v>19</v>
      </c>
      <c r="D18" s="96"/>
      <c r="E18" s="43"/>
      <c r="F18" s="24"/>
      <c r="G18" s="92"/>
      <c r="H18" s="92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93" t="s">
        <v>7</v>
      </c>
      <c r="E20" s="94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s="76" t="s">
        <v>31</v>
      </c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86" t="s">
        <v>30</v>
      </c>
      <c r="E21" s="87"/>
      <c r="F21" s="72">
        <v>5</v>
      </c>
      <c r="G21" s="55" t="s">
        <v>12</v>
      </c>
      <c r="H21" s="47">
        <f>+L21*1.5</f>
        <v>7098.75</v>
      </c>
      <c r="I21" s="62"/>
      <c r="J21" s="48">
        <f>+F21*H21*(1-I21/100)</f>
        <v>35493.75</v>
      </c>
      <c r="K21" s="8"/>
      <c r="L21">
        <f>+M21*(1-0.25)</f>
        <v>4732.5</v>
      </c>
      <c r="M21" s="27">
        <v>6310</v>
      </c>
      <c r="N21" s="27"/>
      <c r="O21" s="27"/>
      <c r="P21" s="65"/>
      <c r="Q21" s="25"/>
      <c r="R21" s="25">
        <v>5</v>
      </c>
      <c r="S21" s="25" t="e">
        <f>+H21/Q21</f>
        <v>#DIV/0!</v>
      </c>
      <c r="T21" s="25"/>
    </row>
    <row r="22" spans="1:20" ht="18.75">
      <c r="A22" s="7"/>
      <c r="B22" s="15"/>
      <c r="C22" s="69"/>
      <c r="D22" s="79"/>
      <c r="E22" s="80"/>
      <c r="F22" s="73"/>
      <c r="G22" s="56"/>
      <c r="H22" s="52"/>
      <c r="I22" s="63"/>
      <c r="J22" s="49"/>
      <c r="K22" s="8"/>
      <c r="L22" s="27"/>
      <c r="M22" s="27"/>
      <c r="N22" s="27"/>
      <c r="O22" s="27"/>
      <c r="P22" s="65"/>
      <c r="Q22" s="25"/>
      <c r="R22" s="25">
        <v>5</v>
      </c>
      <c r="S22" s="25" t="e">
        <f>+H22/Q22</f>
        <v>#DIV/0!</v>
      </c>
      <c r="T22" s="25"/>
    </row>
    <row r="23" spans="1:20" ht="18.75" customHeight="1">
      <c r="A23" s="7"/>
      <c r="B23" s="15"/>
      <c r="C23" s="69"/>
      <c r="D23" s="79"/>
      <c r="E23" s="80"/>
      <c r="F23" s="77"/>
      <c r="G23" s="56"/>
      <c r="H23" s="52"/>
      <c r="I23" s="63"/>
      <c r="J23" s="49"/>
      <c r="K23" s="8"/>
      <c r="L23" s="27"/>
      <c r="M23" s="27"/>
      <c r="N23" s="27"/>
      <c r="O23" s="27"/>
      <c r="P23" s="65"/>
      <c r="Q23" s="25"/>
      <c r="R23" s="25">
        <f>+Q21*R21+Q22*R22</f>
        <v>0</v>
      </c>
      <c r="S23" s="25"/>
      <c r="T23" s="25"/>
    </row>
    <row r="24" spans="1:20" ht="18.75" customHeight="1">
      <c r="A24" s="7"/>
      <c r="B24" s="15"/>
      <c r="C24" s="69"/>
      <c r="D24" s="79"/>
      <c r="E24" s="80"/>
      <c r="F24" s="77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88"/>
      <c r="E25" s="89"/>
      <c r="F25" s="74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79"/>
      <c r="E26" s="80"/>
      <c r="F26" s="74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79"/>
      <c r="E27" s="80"/>
      <c r="F27" s="74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9"/>
      <c r="E28" s="80"/>
      <c r="F28" s="74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79"/>
      <c r="E29" s="80"/>
      <c r="F29" s="74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9"/>
      <c r="E30" s="80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82"/>
      <c r="E31" s="83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82"/>
      <c r="E32" s="83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82"/>
      <c r="E33" s="83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82"/>
      <c r="E34" s="83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82"/>
      <c r="E35" s="83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82"/>
      <c r="E36" s="83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82"/>
      <c r="E37" s="83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82"/>
      <c r="E38" s="83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79"/>
      <c r="D42" s="81"/>
      <c r="E42" s="81"/>
      <c r="F42" s="5"/>
      <c r="G42" s="81"/>
      <c r="H42" s="81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35493.75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84"/>
      <c r="D45" s="85"/>
      <c r="E45" s="85"/>
      <c r="F45" s="5"/>
      <c r="G45" s="81"/>
      <c r="H45" s="81"/>
      <c r="I45" s="13" t="s">
        <v>13</v>
      </c>
      <c r="J45" s="32">
        <f>+J43*19%</f>
        <v>6743.8125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79"/>
      <c r="D47" s="81"/>
      <c r="E47" s="81"/>
      <c r="F47" s="5"/>
      <c r="G47" s="81"/>
      <c r="H47" s="81"/>
      <c r="I47" s="13" t="s">
        <v>3</v>
      </c>
      <c r="J47" s="23">
        <f>SUM(J43:J46)</f>
        <v>42237.5625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/>
      <c r="N55" s="53"/>
    </row>
    <row r="56" spans="12:14" ht="14.25">
      <c r="L56" s="27"/>
      <c r="N56" s="53"/>
    </row>
    <row r="57" spans="12:14" ht="14.25">
      <c r="L57" s="27"/>
      <c r="N57" s="53"/>
    </row>
  </sheetData>
  <sheetProtection/>
  <mergeCells count="40">
    <mergeCell ref="D35:E35"/>
    <mergeCell ref="D30:E30"/>
    <mergeCell ref="D36:E36"/>
    <mergeCell ref="D37:E37"/>
    <mergeCell ref="C11:D11"/>
    <mergeCell ref="C12:D12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7:E47"/>
    <mergeCell ref="G47:H47"/>
    <mergeCell ref="D38:E38"/>
    <mergeCell ref="C42:E42"/>
    <mergeCell ref="G42:H42"/>
    <mergeCell ref="C45:E45"/>
    <mergeCell ref="G45:H4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2013-03-01T21:27:47Z</cp:lastPrinted>
  <dcterms:created xsi:type="dcterms:W3CDTF">2009-05-06T14:41:49Z</dcterms:created>
  <dcterms:modified xsi:type="dcterms:W3CDTF">2013-03-04T16:35:18Z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