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'Formato'!$B$1:$K$45</definedName>
  </definedNames>
  <calcPr fullCalcOnLoad="1"/>
</workbook>
</file>

<file path=xl/sharedStrings.xml><?xml version="1.0" encoding="utf-8"?>
<sst xmlns="http://schemas.openxmlformats.org/spreadsheetml/2006/main" count="66" uniqueCount="52">
  <si>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</si>
  <si>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</si>
  <si>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</si>
  <si>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</si>
  <si>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</si>
  <si>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</si>
  <si>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</si>
  <si>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</si>
  <si>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</si>
  <si>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</si>
  <si>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</si>
  <si>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</si>
  <si>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</si>
  <si>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</si>
  <si>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</si>
  <si>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</si>
  <si>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</si>
  <si>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</si>
  <si>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</si>
  <si>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</si>
  <si>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</si>
  <si>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</si>
  <si>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</si>
  <si>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</si>
  <si>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</si>
  <si>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</si>
  <si>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</si>
  <si>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>O/C           :</t>
  </si>
  <si>
    <t>30 dias</t>
  </si>
  <si>
    <t>taylor</t>
  </si>
  <si>
    <t>N°  342</t>
  </si>
  <si>
    <r>
      <t xml:space="preserve">            Fecha Emisión: </t>
    </r>
    <r>
      <rPr>
        <sz val="9"/>
        <rFont val="Arial Black"/>
        <family val="2"/>
      </rPr>
      <t xml:space="preserve">  14 Febrero 2013</t>
    </r>
  </si>
  <si>
    <t>Silenciador corto 1/4</t>
  </si>
  <si>
    <t>Silenciador largo 1/4</t>
  </si>
  <si>
    <t>m</t>
  </si>
  <si>
    <t>Tubo poliuretano de 6 mm</t>
  </si>
  <si>
    <t>Tubo poliuretano de 8 mm</t>
  </si>
  <si>
    <t>Tubo poliuretano de 10 mm</t>
  </si>
  <si>
    <t>Tubo poliuretano de 12 mm</t>
  </si>
  <si>
    <t>Acople rapido macho retencion 1/2</t>
  </si>
  <si>
    <t>Acople rapido hembra retencion 1/2</t>
  </si>
  <si>
    <t>Acople rapido macho nariz 1/2</t>
  </si>
  <si>
    <t>Acople rapido hembra nariz 1/2</t>
  </si>
  <si>
    <t>Tubo polietileno naturalde 6 mm</t>
  </si>
  <si>
    <t>Tubo polietileno natural de 8 mm</t>
  </si>
  <si>
    <t>Tubo polietileno natural de 10 mm</t>
  </si>
  <si>
    <t>Tubo polietileno natural de 12 mm</t>
  </si>
  <si>
    <t>OBSERVACIONES:  EL 20% de descuento es solo por rollo</t>
  </si>
  <si>
    <t xml:space="preserve">           de lo contrario es el 10%</t>
  </si>
  <si>
    <t>POLYTEX</t>
  </si>
  <si>
    <t>Luis Caruz</t>
  </si>
  <si>
    <t>Jaime Guzman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</si>
</sst>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10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3" fontId="2" fillId="0" borderId="21" xfId="5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19" xfId="5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23" xfId="5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457200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85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80" zoomScaleNormal="80" zoomScalePageLayoutView="0" workbookViewId="0" topLeftCell="A32">
      <selection activeCell="N41" sqref="N4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95" customWidth="1"/>
    <col min="9" max="9" width="11.00390625" style="0" customWidth="1"/>
    <col min="10" max="10" width="15.625" style="0" customWidth="1"/>
    <col min="11" max="11" width="2.00390625" style="0" customWidth="1"/>
    <col min="12" max="12" width="10.1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89"/>
      <c r="I1" s="6"/>
      <c r="J1" s="6"/>
      <c r="K1" s="2"/>
    </row>
    <row r="2" spans="1:11" ht="19.5">
      <c r="A2" s="7"/>
      <c r="B2" s="15"/>
      <c r="C2" s="26"/>
      <c r="D2" s="26"/>
      <c r="E2" s="26"/>
      <c r="G2" s="17"/>
      <c r="H2" s="90"/>
      <c r="I2" s="7"/>
      <c r="J2" s="7"/>
      <c r="K2" s="8"/>
    </row>
    <row r="3" spans="1:15" ht="36">
      <c r="A3" s="7"/>
      <c r="B3" s="15"/>
      <c r="C3" s="82"/>
      <c r="D3" s="82"/>
      <c r="E3" s="82"/>
      <c r="F3" s="16"/>
      <c r="G3" s="16"/>
      <c r="H3" s="91"/>
      <c r="I3" s="76" t="s">
        <v>10</v>
      </c>
      <c r="J3" s="76"/>
      <c r="K3" s="8"/>
      <c r="O3" s="24"/>
    </row>
    <row r="4" spans="1:15" ht="19.5" customHeight="1">
      <c r="A4" s="7"/>
      <c r="B4" s="15"/>
      <c r="C4" s="77"/>
      <c r="D4" s="77"/>
      <c r="E4" s="77"/>
      <c r="F4" s="16"/>
      <c r="G4" s="16"/>
      <c r="H4" s="91"/>
      <c r="I4" s="78" t="s">
        <v>30</v>
      </c>
      <c r="J4" s="78"/>
      <c r="K4" s="8"/>
      <c r="O4" s="24"/>
    </row>
    <row r="5" spans="1:11" ht="15" customHeight="1">
      <c r="A5" s="7"/>
      <c r="B5" s="15"/>
      <c r="C5" s="16" t="s">
        <v>25</v>
      </c>
      <c r="D5" s="16"/>
      <c r="E5" s="16"/>
      <c r="F5" s="7"/>
      <c r="G5" s="7"/>
      <c r="H5" s="91"/>
      <c r="I5" s="25"/>
      <c r="J5" s="25"/>
      <c r="K5" s="8"/>
    </row>
    <row r="6" spans="1:11" ht="15" customHeight="1">
      <c r="A6" s="7"/>
      <c r="B6" s="15"/>
      <c r="C6" s="16" t="s">
        <v>21</v>
      </c>
      <c r="D6" s="16"/>
      <c r="E6" s="16"/>
      <c r="F6" s="7"/>
      <c r="G6" s="7"/>
      <c r="H6" s="91"/>
      <c r="I6" s="25"/>
      <c r="J6" s="25"/>
      <c r="K6" s="8"/>
    </row>
    <row r="7" spans="1:11" ht="15" customHeight="1">
      <c r="A7" s="7"/>
      <c r="B7" s="15"/>
      <c r="C7" s="16" t="s">
        <v>22</v>
      </c>
      <c r="D7" s="16"/>
      <c r="E7" s="16"/>
      <c r="F7" s="7"/>
      <c r="G7" s="7"/>
      <c r="H7" s="91"/>
      <c r="I7" s="79"/>
      <c r="J7" s="79"/>
      <c r="K7" s="8"/>
    </row>
    <row r="8" spans="1:11" ht="15" customHeight="1">
      <c r="A8" s="7"/>
      <c r="B8" s="15"/>
      <c r="C8" s="41" t="s">
        <v>14</v>
      </c>
      <c r="D8" s="41"/>
      <c r="E8" s="16"/>
      <c r="F8" s="7"/>
      <c r="G8" s="7"/>
      <c r="H8" s="92"/>
      <c r="I8" s="7"/>
      <c r="J8" s="7"/>
      <c r="K8" s="8"/>
    </row>
    <row r="9" spans="1:11" ht="15" customHeight="1">
      <c r="A9" s="7"/>
      <c r="B9" s="15"/>
      <c r="C9" s="16" t="s">
        <v>24</v>
      </c>
      <c r="D9" s="16"/>
      <c r="E9" s="7"/>
      <c r="F9" s="16"/>
      <c r="G9" s="16"/>
      <c r="H9" s="93" t="s">
        <v>31</v>
      </c>
      <c r="I9" s="32"/>
      <c r="J9" s="7"/>
      <c r="K9" s="8"/>
    </row>
    <row r="10" spans="1:11" ht="25.5" customHeight="1" thickBot="1">
      <c r="A10" s="7"/>
      <c r="B10" s="15"/>
      <c r="C10" s="63"/>
      <c r="D10" s="63"/>
      <c r="E10" s="63"/>
      <c r="F10" s="5"/>
      <c r="G10" s="7"/>
      <c r="H10" s="92"/>
      <c r="I10" s="7"/>
      <c r="J10" s="7"/>
      <c r="K10" s="8"/>
    </row>
    <row r="11" spans="1:11" ht="14.25" customHeight="1">
      <c r="A11" s="7"/>
      <c r="B11" s="15"/>
      <c r="C11" s="80" t="s">
        <v>17</v>
      </c>
      <c r="D11" s="81"/>
      <c r="E11" s="34" t="s">
        <v>49</v>
      </c>
      <c r="F11" s="3"/>
      <c r="G11" s="3"/>
      <c r="H11" s="94"/>
      <c r="I11" s="35"/>
      <c r="J11" s="36"/>
      <c r="K11" s="8"/>
    </row>
    <row r="12" spans="1:11" ht="15">
      <c r="A12" s="7"/>
      <c r="B12" s="15"/>
      <c r="C12" s="83" t="s">
        <v>16</v>
      </c>
      <c r="D12" s="84"/>
      <c r="E12" s="29"/>
      <c r="F12" s="5"/>
      <c r="G12" s="5"/>
      <c r="H12" s="93"/>
      <c r="I12" s="18" t="s">
        <v>23</v>
      </c>
      <c r="J12" s="37"/>
      <c r="K12" s="8"/>
    </row>
    <row r="13" spans="1:11" ht="14.25" customHeight="1">
      <c r="A13" s="7"/>
      <c r="B13" s="15"/>
      <c r="C13" s="83" t="s">
        <v>15</v>
      </c>
      <c r="D13" s="84"/>
      <c r="E13" s="29"/>
      <c r="F13" s="5"/>
      <c r="G13" s="5"/>
      <c r="H13" s="93"/>
      <c r="I13" s="28" t="s">
        <v>51</v>
      </c>
      <c r="J13" s="37"/>
      <c r="K13" s="8"/>
    </row>
    <row r="14" spans="1:11" ht="14.25" customHeight="1">
      <c r="A14" s="7"/>
      <c r="B14" s="15"/>
      <c r="C14" s="83" t="s">
        <v>13</v>
      </c>
      <c r="D14" s="84"/>
      <c r="E14" s="29"/>
      <c r="F14" s="5"/>
      <c r="G14" s="5"/>
      <c r="H14" s="93"/>
      <c r="I14" s="33"/>
      <c r="J14" s="37"/>
      <c r="K14" s="8"/>
    </row>
    <row r="15" spans="1:11" ht="14.25" customHeight="1">
      <c r="A15" s="7"/>
      <c r="B15" s="15"/>
      <c r="C15" s="83" t="s">
        <v>1</v>
      </c>
      <c r="D15" s="84"/>
      <c r="E15" s="29"/>
      <c r="F15" s="5" t="s">
        <v>20</v>
      </c>
      <c r="G15" s="46" t="s">
        <v>9</v>
      </c>
      <c r="I15" s="33"/>
      <c r="J15" s="37"/>
      <c r="K15" s="8"/>
    </row>
    <row r="16" spans="1:11" ht="15">
      <c r="A16" s="7"/>
      <c r="B16" s="15"/>
      <c r="C16" s="83" t="s">
        <v>0</v>
      </c>
      <c r="D16" s="84"/>
      <c r="E16" s="29" t="s">
        <v>50</v>
      </c>
      <c r="F16" s="5"/>
      <c r="G16" s="5"/>
      <c r="H16" s="93"/>
      <c r="I16" s="33"/>
      <c r="J16" s="37"/>
      <c r="K16" s="8"/>
    </row>
    <row r="17" spans="1:11" ht="15">
      <c r="A17" s="7"/>
      <c r="B17" s="15"/>
      <c r="C17" s="83" t="s">
        <v>27</v>
      </c>
      <c r="D17" s="84"/>
      <c r="E17" s="29" t="s">
        <v>28</v>
      </c>
      <c r="F17" s="5"/>
      <c r="G17" s="5"/>
      <c r="H17" s="93"/>
      <c r="I17" s="33"/>
      <c r="J17" s="37"/>
      <c r="K17" s="8"/>
    </row>
    <row r="18" spans="1:11" ht="15.75" thickBot="1">
      <c r="A18" s="7"/>
      <c r="B18" s="15"/>
      <c r="C18" s="69" t="s">
        <v>18</v>
      </c>
      <c r="D18" s="70"/>
      <c r="E18" s="42" t="s">
        <v>26</v>
      </c>
      <c r="F18" s="23"/>
      <c r="G18" s="71"/>
      <c r="H18" s="71"/>
      <c r="I18" s="38"/>
      <c r="J18" s="39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92"/>
      <c r="I19" s="7"/>
      <c r="J19" s="7"/>
      <c r="K19" s="8"/>
    </row>
    <row r="20" spans="1:14" ht="15.75" thickBot="1">
      <c r="A20" s="40"/>
      <c r="B20" s="19"/>
      <c r="C20" s="43" t="s">
        <v>19</v>
      </c>
      <c r="D20" s="72" t="s">
        <v>7</v>
      </c>
      <c r="E20" s="73"/>
      <c r="F20" s="43" t="s">
        <v>6</v>
      </c>
      <c r="G20" s="43" t="s">
        <v>11</v>
      </c>
      <c r="H20" s="85" t="s">
        <v>5</v>
      </c>
      <c r="I20" s="45" t="s">
        <v>4</v>
      </c>
      <c r="J20" s="27" t="s">
        <v>8</v>
      </c>
      <c r="K20" s="20"/>
      <c r="L20" s="56"/>
      <c r="M20" s="7"/>
      <c r="N20" s="7"/>
    </row>
    <row r="21" spans="1:13" ht="18.75">
      <c r="A21" s="7"/>
      <c r="B21" s="15"/>
      <c r="C21" s="44">
        <v>1</v>
      </c>
      <c r="D21" s="74" t="s">
        <v>32</v>
      </c>
      <c r="E21" s="75"/>
      <c r="F21" s="44">
        <v>1</v>
      </c>
      <c r="G21" s="97" t="s">
        <v>11</v>
      </c>
      <c r="H21" s="86">
        <f>(L21*0.8)*1.7</f>
        <v>1060.8</v>
      </c>
      <c r="I21" s="98">
        <v>10</v>
      </c>
      <c r="J21" s="50">
        <f aca="true" t="shared" si="0" ref="J21:J34">+F21*H21*(1-I21/100)</f>
        <v>954.72</v>
      </c>
      <c r="K21" s="8"/>
      <c r="L21">
        <v>780</v>
      </c>
      <c r="M21" t="s">
        <v>29</v>
      </c>
    </row>
    <row r="22" spans="1:13" ht="18.75">
      <c r="A22" s="7"/>
      <c r="B22" s="15"/>
      <c r="C22" s="47">
        <v>2</v>
      </c>
      <c r="D22" s="60" t="s">
        <v>33</v>
      </c>
      <c r="E22" s="61"/>
      <c r="F22" s="47">
        <v>1</v>
      </c>
      <c r="G22" s="48" t="s">
        <v>11</v>
      </c>
      <c r="H22" s="101">
        <f>(L22*0.8)*1.6</f>
        <v>1177.6000000000001</v>
      </c>
      <c r="I22" s="99">
        <v>10</v>
      </c>
      <c r="J22" s="51">
        <f t="shared" si="0"/>
        <v>1059.8400000000001</v>
      </c>
      <c r="K22" s="8"/>
      <c r="L22">
        <v>920</v>
      </c>
      <c r="M22" t="s">
        <v>29</v>
      </c>
    </row>
    <row r="23" spans="1:14" ht="18.75">
      <c r="A23" s="7"/>
      <c r="B23" s="15"/>
      <c r="C23" s="47">
        <v>3</v>
      </c>
      <c r="D23" s="60" t="s">
        <v>39</v>
      </c>
      <c r="E23" s="61"/>
      <c r="F23" s="47">
        <v>1</v>
      </c>
      <c r="G23" s="48" t="s">
        <v>11</v>
      </c>
      <c r="H23" s="87">
        <f>L23*0.75</f>
        <v>6571.5</v>
      </c>
      <c r="I23" s="99">
        <v>10</v>
      </c>
      <c r="J23" s="51">
        <f t="shared" si="0"/>
        <v>5914.35</v>
      </c>
      <c r="K23" s="8"/>
      <c r="L23">
        <v>8762</v>
      </c>
      <c r="N23">
        <v>3882</v>
      </c>
    </row>
    <row r="24" spans="1:14" ht="18.75" customHeight="1">
      <c r="A24" s="7"/>
      <c r="B24" s="15"/>
      <c r="C24" s="47">
        <v>4</v>
      </c>
      <c r="D24" s="60" t="s">
        <v>40</v>
      </c>
      <c r="E24" s="61"/>
      <c r="F24" s="47">
        <v>1</v>
      </c>
      <c r="G24" s="48" t="s">
        <v>11</v>
      </c>
      <c r="H24" s="87">
        <f>L24*0.75</f>
        <v>6571.5</v>
      </c>
      <c r="I24" s="99">
        <v>10</v>
      </c>
      <c r="J24" s="51">
        <f t="shared" si="0"/>
        <v>5914.35</v>
      </c>
      <c r="K24" s="8"/>
      <c r="L24">
        <v>8762</v>
      </c>
      <c r="N24">
        <v>3882</v>
      </c>
    </row>
    <row r="25" spans="1:12" ht="18.75">
      <c r="A25" s="7"/>
      <c r="B25" s="15"/>
      <c r="C25" s="47">
        <v>5</v>
      </c>
      <c r="D25" s="60" t="s">
        <v>41</v>
      </c>
      <c r="E25" s="61"/>
      <c r="F25" s="47">
        <v>1</v>
      </c>
      <c r="G25" s="48" t="s">
        <v>11</v>
      </c>
      <c r="H25" s="87">
        <v>4312</v>
      </c>
      <c r="I25" s="99">
        <v>10</v>
      </c>
      <c r="J25" s="51">
        <f t="shared" si="0"/>
        <v>3880.8</v>
      </c>
      <c r="K25" s="8"/>
      <c r="L25">
        <v>3080</v>
      </c>
    </row>
    <row r="26" spans="1:12" ht="18.75" customHeight="1">
      <c r="A26" s="7"/>
      <c r="B26" s="15"/>
      <c r="C26" s="47">
        <v>6</v>
      </c>
      <c r="D26" s="60" t="s">
        <v>42</v>
      </c>
      <c r="E26" s="61"/>
      <c r="F26" s="47">
        <v>1</v>
      </c>
      <c r="G26" s="48" t="s">
        <v>11</v>
      </c>
      <c r="H26" s="87">
        <v>4312</v>
      </c>
      <c r="I26" s="99">
        <v>10</v>
      </c>
      <c r="J26" s="51">
        <f t="shared" si="0"/>
        <v>3880.8</v>
      </c>
      <c r="K26" s="8"/>
      <c r="L26">
        <v>3080</v>
      </c>
    </row>
    <row r="27" spans="1:12" ht="18.75" customHeight="1">
      <c r="A27" s="7"/>
      <c r="B27" s="15"/>
      <c r="C27" s="47">
        <v>7</v>
      </c>
      <c r="D27" s="60" t="s">
        <v>35</v>
      </c>
      <c r="E27" s="61"/>
      <c r="F27" s="49">
        <v>100</v>
      </c>
      <c r="G27" s="48" t="s">
        <v>34</v>
      </c>
      <c r="H27" s="87">
        <v>417</v>
      </c>
      <c r="I27" s="99">
        <v>20</v>
      </c>
      <c r="J27" s="51">
        <f t="shared" si="0"/>
        <v>33360</v>
      </c>
      <c r="K27" s="8"/>
      <c r="L27" s="58"/>
    </row>
    <row r="28" spans="1:12" ht="18.75" customHeight="1">
      <c r="A28" s="7"/>
      <c r="B28" s="15"/>
      <c r="C28" s="47">
        <v>8</v>
      </c>
      <c r="D28" s="60" t="s">
        <v>36</v>
      </c>
      <c r="E28" s="61"/>
      <c r="F28" s="49">
        <v>100</v>
      </c>
      <c r="G28" s="48" t="s">
        <v>34</v>
      </c>
      <c r="H28" s="87">
        <v>620</v>
      </c>
      <c r="I28" s="99">
        <v>20</v>
      </c>
      <c r="J28" s="51">
        <f t="shared" si="0"/>
        <v>49600</v>
      </c>
      <c r="K28" s="8"/>
      <c r="L28" s="58"/>
    </row>
    <row r="29" spans="1:16" ht="18.75" customHeight="1">
      <c r="A29" s="7"/>
      <c r="B29" s="15"/>
      <c r="C29" s="47">
        <v>9</v>
      </c>
      <c r="D29" s="62" t="s">
        <v>37</v>
      </c>
      <c r="E29" s="61"/>
      <c r="F29" s="49">
        <v>100</v>
      </c>
      <c r="G29" s="48" t="s">
        <v>34</v>
      </c>
      <c r="H29" s="87">
        <v>1102</v>
      </c>
      <c r="I29" s="99">
        <v>20</v>
      </c>
      <c r="J29" s="51">
        <f t="shared" si="0"/>
        <v>88160</v>
      </c>
      <c r="K29" s="8"/>
      <c r="M29" s="59"/>
      <c r="N29" s="59"/>
      <c r="O29" s="59"/>
      <c r="P29" s="59"/>
    </row>
    <row r="30" spans="1:11" ht="18.75" customHeight="1">
      <c r="A30" s="7"/>
      <c r="B30" s="15"/>
      <c r="C30" s="47">
        <v>10</v>
      </c>
      <c r="D30" s="62" t="s">
        <v>38</v>
      </c>
      <c r="E30" s="61"/>
      <c r="F30" s="49">
        <v>100</v>
      </c>
      <c r="G30" s="48" t="s">
        <v>34</v>
      </c>
      <c r="H30" s="88">
        <v>1395</v>
      </c>
      <c r="I30" s="99">
        <v>20</v>
      </c>
      <c r="J30" s="51">
        <f t="shared" si="0"/>
        <v>111600</v>
      </c>
      <c r="K30" s="8"/>
    </row>
    <row r="31" spans="1:11" ht="18.75" customHeight="1">
      <c r="A31" s="7"/>
      <c r="B31" s="15"/>
      <c r="C31" s="47">
        <v>11</v>
      </c>
      <c r="D31" s="62" t="s">
        <v>43</v>
      </c>
      <c r="E31" s="61"/>
      <c r="F31" s="49">
        <v>100</v>
      </c>
      <c r="G31" s="48" t="s">
        <v>34</v>
      </c>
      <c r="H31" s="88">
        <v>337</v>
      </c>
      <c r="I31" s="99">
        <v>20</v>
      </c>
      <c r="J31" s="51">
        <f t="shared" si="0"/>
        <v>26960</v>
      </c>
      <c r="K31" s="8"/>
    </row>
    <row r="32" spans="1:11" ht="18.75" customHeight="1">
      <c r="A32" s="7"/>
      <c r="B32" s="15"/>
      <c r="C32" s="47">
        <v>12</v>
      </c>
      <c r="D32" s="62" t="s">
        <v>44</v>
      </c>
      <c r="E32" s="61"/>
      <c r="F32" s="49">
        <v>100</v>
      </c>
      <c r="G32" s="48" t="s">
        <v>34</v>
      </c>
      <c r="H32" s="88">
        <v>402</v>
      </c>
      <c r="I32" s="99">
        <v>20</v>
      </c>
      <c r="J32" s="51">
        <f t="shared" si="0"/>
        <v>32160</v>
      </c>
      <c r="K32" s="8"/>
    </row>
    <row r="33" spans="1:11" ht="18.75" customHeight="1">
      <c r="A33" s="7"/>
      <c r="B33" s="15"/>
      <c r="C33" s="47">
        <v>13</v>
      </c>
      <c r="D33" s="62" t="s">
        <v>45</v>
      </c>
      <c r="E33" s="61"/>
      <c r="F33" s="49">
        <v>100</v>
      </c>
      <c r="G33" s="48" t="s">
        <v>34</v>
      </c>
      <c r="H33" s="88">
        <v>574</v>
      </c>
      <c r="I33" s="99">
        <v>20</v>
      </c>
      <c r="J33" s="51">
        <f t="shared" si="0"/>
        <v>45920</v>
      </c>
      <c r="K33" s="8"/>
    </row>
    <row r="34" spans="1:15" ht="18.75" customHeight="1">
      <c r="A34" s="7"/>
      <c r="B34" s="15"/>
      <c r="C34" s="47">
        <v>14</v>
      </c>
      <c r="D34" s="62" t="s">
        <v>46</v>
      </c>
      <c r="E34" s="61"/>
      <c r="F34" s="49">
        <v>100</v>
      </c>
      <c r="G34" s="48" t="s">
        <v>34</v>
      </c>
      <c r="H34" s="88">
        <v>691</v>
      </c>
      <c r="I34" s="99">
        <v>20</v>
      </c>
      <c r="J34" s="51">
        <f t="shared" si="0"/>
        <v>55280</v>
      </c>
      <c r="K34" s="8"/>
      <c r="O34" s="57"/>
    </row>
    <row r="35" spans="1:11" ht="18.75" customHeight="1">
      <c r="A35" s="7"/>
      <c r="B35" s="15"/>
      <c r="C35" s="47"/>
      <c r="D35" s="62"/>
      <c r="E35" s="61"/>
      <c r="F35" s="49"/>
      <c r="G35" s="48"/>
      <c r="H35" s="88"/>
      <c r="I35" s="99"/>
      <c r="J35" s="51"/>
      <c r="K35" s="8"/>
    </row>
    <row r="36" spans="1:11" ht="19.5" thickBot="1">
      <c r="A36" s="7"/>
      <c r="B36" s="15"/>
      <c r="C36" s="52"/>
      <c r="D36" s="64"/>
      <c r="E36" s="65"/>
      <c r="F36" s="53"/>
      <c r="G36" s="54"/>
      <c r="H36" s="102"/>
      <c r="I36" s="100"/>
      <c r="J36" s="55"/>
      <c r="K36" s="8"/>
    </row>
    <row r="37" spans="1:11" ht="14.25">
      <c r="A37" s="7"/>
      <c r="B37" s="15"/>
      <c r="C37" s="66"/>
      <c r="D37" s="63"/>
      <c r="E37" s="63"/>
      <c r="F37" s="5"/>
      <c r="G37" s="63"/>
      <c r="H37" s="63"/>
      <c r="I37" s="7"/>
      <c r="J37" s="14"/>
      <c r="K37" s="8"/>
    </row>
    <row r="38" spans="1:11" ht="18.75">
      <c r="A38" s="7"/>
      <c r="B38" s="15"/>
      <c r="C38" s="4"/>
      <c r="D38" s="5" t="s">
        <v>47</v>
      </c>
      <c r="E38" s="5"/>
      <c r="F38" s="5"/>
      <c r="G38" s="5"/>
      <c r="H38" s="92"/>
      <c r="I38" s="13" t="s">
        <v>2</v>
      </c>
      <c r="J38" s="31">
        <f>SUM(J21:J36)</f>
        <v>464644.86</v>
      </c>
      <c r="K38" s="8"/>
    </row>
    <row r="39" spans="1:11" ht="15">
      <c r="A39" s="7"/>
      <c r="B39" s="15"/>
      <c r="C39" s="4"/>
      <c r="D39" s="5"/>
      <c r="E39" s="5" t="s">
        <v>48</v>
      </c>
      <c r="F39" s="5"/>
      <c r="G39" s="5"/>
      <c r="H39" s="93"/>
      <c r="I39" s="30"/>
      <c r="J39" s="31"/>
      <c r="K39" s="8"/>
    </row>
    <row r="40" spans="1:11" ht="18.75">
      <c r="A40" s="7"/>
      <c r="B40" s="15"/>
      <c r="C40" s="67"/>
      <c r="D40" s="68"/>
      <c r="E40" s="68"/>
      <c r="F40" s="5"/>
      <c r="G40" s="63"/>
      <c r="H40" s="63"/>
      <c r="I40" s="13" t="s">
        <v>12</v>
      </c>
      <c r="J40" s="31">
        <f>+J38*19%</f>
        <v>88282.5234</v>
      </c>
      <c r="K40" s="8"/>
    </row>
    <row r="41" spans="1:11" ht="18">
      <c r="A41" s="7"/>
      <c r="B41" s="15"/>
      <c r="C41" s="4"/>
      <c r="D41" s="5"/>
      <c r="E41" s="5"/>
      <c r="F41" s="5"/>
      <c r="G41" s="5"/>
      <c r="H41" s="93"/>
      <c r="I41" s="12"/>
      <c r="J41" s="21"/>
      <c r="K41" s="8"/>
    </row>
    <row r="42" spans="1:11" ht="18.75">
      <c r="A42" s="7"/>
      <c r="B42" s="15"/>
      <c r="C42" s="66"/>
      <c r="D42" s="63"/>
      <c r="E42" s="63"/>
      <c r="F42" s="5"/>
      <c r="G42" s="63"/>
      <c r="H42" s="63"/>
      <c r="I42" s="13" t="s">
        <v>3</v>
      </c>
      <c r="J42" s="22">
        <f>SUM(J38:J41)</f>
        <v>552927.3833999999</v>
      </c>
      <c r="K42" s="8"/>
    </row>
    <row r="43" spans="1:11" ht="15" thickBot="1">
      <c r="A43" s="7"/>
      <c r="B43" s="15"/>
      <c r="C43" s="9"/>
      <c r="D43" s="10"/>
      <c r="E43" s="10"/>
      <c r="F43" s="10"/>
      <c r="G43" s="10"/>
      <c r="H43" s="96"/>
      <c r="I43" s="10"/>
      <c r="J43" s="11"/>
      <c r="K43" s="8"/>
    </row>
    <row r="44" spans="1:11" ht="14.25">
      <c r="A44" s="7"/>
      <c r="B44" s="15"/>
      <c r="C44" s="7"/>
      <c r="D44" s="7"/>
      <c r="E44" s="7"/>
      <c r="F44" s="7"/>
      <c r="G44" s="7"/>
      <c r="H44" s="92"/>
      <c r="I44" s="7"/>
      <c r="J44" s="7"/>
      <c r="K44" s="8"/>
    </row>
    <row r="45" spans="1:11" ht="15" thickBot="1">
      <c r="A45" s="7"/>
      <c r="B45" s="9"/>
      <c r="C45" s="10"/>
      <c r="D45" s="10"/>
      <c r="E45" s="10"/>
      <c r="F45" s="10"/>
      <c r="G45" s="10"/>
      <c r="H45" s="96"/>
      <c r="I45" s="10"/>
      <c r="J45" s="10"/>
      <c r="K45" s="11"/>
    </row>
  </sheetData>
  <sheetProtection/>
  <mergeCells count="38">
    <mergeCell ref="C12:D12"/>
    <mergeCell ref="C13:D13"/>
    <mergeCell ref="C14:D14"/>
    <mergeCell ref="C15:D15"/>
    <mergeCell ref="C16:D16"/>
    <mergeCell ref="C17:D17"/>
    <mergeCell ref="D32:E32"/>
    <mergeCell ref="D33:E33"/>
    <mergeCell ref="D34:E34"/>
    <mergeCell ref="I3:J3"/>
    <mergeCell ref="C4:E4"/>
    <mergeCell ref="I4:J4"/>
    <mergeCell ref="I7:J7"/>
    <mergeCell ref="C10:E10"/>
    <mergeCell ref="C11:D11"/>
    <mergeCell ref="C3:E3"/>
    <mergeCell ref="C18:D18"/>
    <mergeCell ref="G18:H18"/>
    <mergeCell ref="D20:E20"/>
    <mergeCell ref="D21:E21"/>
    <mergeCell ref="D22:E22"/>
    <mergeCell ref="D23:E23"/>
    <mergeCell ref="D24:E24"/>
    <mergeCell ref="D25:E25"/>
    <mergeCell ref="D26:E26"/>
    <mergeCell ref="G42:H42"/>
    <mergeCell ref="D36:E36"/>
    <mergeCell ref="C37:E37"/>
    <mergeCell ref="G37:H37"/>
    <mergeCell ref="C40:E40"/>
    <mergeCell ref="G40:H40"/>
    <mergeCell ref="C42:E42"/>
    <mergeCell ref="D27:E27"/>
    <mergeCell ref="D35:E35"/>
    <mergeCell ref="D29:E29"/>
    <mergeCell ref="D30:E30"/>
    <mergeCell ref="D28:E28"/>
    <mergeCell ref="D31:E31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vendedor1</cp:lastModifiedBy>
  <cp:lastPrinted>2013-02-14T15:28:48Z</cp:lastPrinted>
  <dcterms:created xsi:type="dcterms:W3CDTF">2009-05-06T14:41:49Z</dcterms:created>
  <dcterms:modified xsi:type="dcterms:W3CDTF">2013-02-14T15:29:40Z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